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defaultThemeVersion="124226"/>
  <mc:AlternateContent xmlns:mc="http://schemas.openxmlformats.org/markup-compatibility/2006">
    <mc:Choice Requires="x15">
      <x15ac:absPath xmlns:x15ac="http://schemas.microsoft.com/office/spreadsheetml/2010/11/ac" url="https://unhcr365.sharepoint.com/teams/apac-bandd-SupplyUnit/Shared Drive/01. Procurement/Procurement 2026/02. Request for Proposal (RFP)/Solar RHEC/RFP Tender Doc/"/>
    </mc:Choice>
  </mc:AlternateContent>
  <xr:revisionPtr revIDLastSave="54" documentId="11_0A2F4F123BBE5EBAF0446FFDBDA499324AA13BD6" xr6:coauthVersionLast="47" xr6:coauthVersionMax="47" xr10:uidLastSave="{700E5EC2-EFEC-4570-8CCD-226F5A871F89}"/>
  <bookViews>
    <workbookView xWindow="28680" yWindow="645" windowWidth="29040" windowHeight="15720" tabRatio="695" firstSheet="2" activeTab="2" xr2:uid="{00000000-000D-0000-FFFF-FFFF00000000}"/>
  </bookViews>
  <sheets>
    <sheet name="Score Totals" sheetId="1" r:id="rId1"/>
    <sheet name="Pre-qualification criteria" sheetId="2" r:id="rId2"/>
    <sheet name="Company Profile - Technical Ev." sheetId="3" r:id="rId3"/>
  </sheets>
  <definedNames>
    <definedName name="_Toc472408595" localSheetId="2">'Company Profile - Technical Ev.'!#REF!</definedName>
    <definedName name="_Toc472408596" localSheetId="2">'Company Profile - Technical Ev.'!#REF!</definedName>
    <definedName name="_Toc472408597" localSheetId="2">'Company Profile - Technical Ev.'!#REF!</definedName>
    <definedName name="_Toc472408599" localSheetId="2">'Company Profile - Technical Ev.'!#REF!</definedName>
    <definedName name="_Toc473290414" localSheetId="2">'Company Profile - Technical Ev.'!#REF!</definedName>
    <definedName name="_xlnm.Print_Area" localSheetId="2">'Company Profile - Technical Ev.'!$A$1:$F$38</definedName>
    <definedName name="_xlnm.Print_Area" localSheetId="1">'Pre-qualification criteria'!$A$1:$D$16</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3" l="1"/>
  <c r="E28" i="3"/>
  <c r="E25" i="3"/>
  <c r="E20" i="3"/>
  <c r="E10" i="3"/>
</calcChain>
</file>

<file path=xl/sharedStrings.xml><?xml version="1.0" encoding="utf-8"?>
<sst xmlns="http://schemas.openxmlformats.org/spreadsheetml/2006/main" count="116" uniqueCount="86">
  <si>
    <t>BGD-UNHCR RFP 3830
TECHNICAL EVALUATION SCORING MATRIX (ANNEX F) – applied separately to each lot
FOR THE DESIGN, BoQ, SUPPLY, INSTALLATION, TESTING AND COMMISSIONING OF SOLAR PV HYBRID POWER SYSTEMS FOR TWO REFUGEE HIGHER EDUCATION CENTRES (RHECs), COX’S BAZAR – LOT 1: CAMP 4; LOT 2: CAMP 13</t>
  </si>
  <si>
    <t>List of Bidders</t>
  </si>
  <si>
    <t>Score</t>
  </si>
  <si>
    <t>RESULT</t>
  </si>
  <si>
    <t>Minimum 60% to pass: 42 points out of 70 (per lot)</t>
  </si>
  <si>
    <t>Signed by</t>
  </si>
  <si>
    <t xml:space="preserve">Prequalification Criteria </t>
  </si>
  <si>
    <t>Merit
(Pass / Fail)</t>
  </si>
  <si>
    <t>In case Joint venture 
(Criteria To Be Met By Lead/Primary Vendor + Partner(s)</t>
  </si>
  <si>
    <t>Valid commercial registration – trade licence for FY 2026–2027, with licences for FY 2024–2025 and FY 2025–2026 (minimum 3 years in business)</t>
  </si>
  <si>
    <t>PASS/FAIL</t>
  </si>
  <si>
    <t>Applicable to each joint venture member</t>
  </si>
  <si>
    <t>VAT registration certificate (BIN)</t>
  </si>
  <si>
    <t>TIN certificate (Taxpayer Identification Number)</t>
  </si>
  <si>
    <t>Company profile (as per Technical Qualification Criteria), showing a minimum of three (3) years of experience in solar PV implementation</t>
  </si>
  <si>
    <t>Proof of site visit – Lot 1 (Camp 4) only, as recorded in UNHCR’s attendance sheet</t>
  </si>
  <si>
    <t>At least one of the joint venture members</t>
  </si>
  <si>
    <t>Audit reports for the past 3 years (2023, 2024, 2025) OR Letter of Commitment for Bank’s Undertaking for Line of Credit (Annex M), issued not earlier than 28 days before the original closing date.
(Minimum liquid assets or credit line: BDT 5,000,000 per lot bid; BDT 10,000,000 if bidding for both lots)</t>
  </si>
  <si>
    <t>Applicable to at least one of the joint venture members</t>
  </si>
  <si>
    <t>Confirmation that the PV modules offered are listed on the BloombergNEF Tier-1 PV module list (latest quarter)</t>
  </si>
  <si>
    <t>At least three (3) completed solar PV projects of ≥ 20 kWp, supported by purchase orders/contracts and completion certificates</t>
  </si>
  <si>
    <t>The joint venture must meet the criterion collectively or through at least one member</t>
  </si>
  <si>
    <t>Mandatory certifications submitted: PV modules IEC 61215, IEC 61730, IEC 61701; inverter IEC 62109; BESS IEC 62619 and UN 38.3</t>
  </si>
  <si>
    <t>Signed acknowledgement of the GCC for Civil Works (Annex I) and the UN Supplier Code of Conduct (Annex K)</t>
  </si>
  <si>
    <t>Signed Bidder’s Undertaking Form submitted (Annex L)</t>
  </si>
  <si>
    <t>Applicable to Lead/Prime vendor only</t>
  </si>
  <si>
    <t>Bid security submitted for each lot bid, in original, as per Annex G</t>
  </si>
  <si>
    <t>Is the supplier eligible as per the UNGM Vendor Ineligibility List? (This criterion will be assessed internally by UNHCR; bidders are not required to respond.)</t>
  </si>
  <si>
    <t>ELIGIBLE/ INELIGIBLE</t>
  </si>
  <si>
    <t>Assessed internally by UNHCR for each joint venture member</t>
  </si>
  <si>
    <t>Note: In the event that any administrative documents are missing at the time of submission, UNHCR will contact the concerned bidder(s) after the tender closing date during the technical evaluation phase. The bidder(s) will be required to provide the missing document(s) within a specified deadline. Failure to submit the requested documents within the stipulated timeframe will result in technical disqualification.
UNHCR reserves the right to conduct due diligence at any stage of the procurement process. Any false or misleading information may result in disqualification from the tendering process at any stage.
During the evaluation, the supplier(s) qualification will be determined by UNHCR, after analysis and validation of the Vendor Registration Form and self-registration in Cloud ERP supplier portal, and supporting documentation required. Such analysis and validation involve consideration of several factors supported by relevant documentation such as: financial standing, core business, track record, contract capacity, verification that the supplier is not part of UN ineligibility lists.</t>
  </si>
  <si>
    <t>Item</t>
  </si>
  <si>
    <t>Designation</t>
  </si>
  <si>
    <t>Explanation of scoring</t>
  </si>
  <si>
    <t>Scoring range</t>
  </si>
  <si>
    <t>Max Score</t>
  </si>
  <si>
    <t>COMPANY PROFILE &amp; CAPACITY (18 points)</t>
  </si>
  <si>
    <t>Company quality assurance certification</t>
  </si>
  <si>
    <t>Based on the bidder’s valid certifications (copies of certificates)</t>
  </si>
  <si>
    <t>3 points – ISO 9001, ISO 14001 and ISO 45001
2 points – two of the three
1 point – one of the three
0 points – none</t>
  </si>
  <si>
    <t>Applicable to Lead/Prime vendor</t>
  </si>
  <si>
    <t>Company profile and years in solar PV business</t>
  </si>
  <si>
    <t>Number of years in solar PV installation, evidenced by trade licences and the date of the first completed solar PV contract.</t>
  </si>
  <si>
    <t>4 points – 7 or more years in solar PV installation
3 points – 5 to less than 7 years
2 points – 3 to less than 5 years
(Less than 3 years fails pre-qualification)</t>
  </si>
  <si>
    <t>The joint venture must meet the criterion collectively OR through at least one member independently.</t>
  </si>
  <si>
    <t>Previous experience of delivering similar contracts</t>
  </si>
  <si>
    <t>Completed solar PV contracts of ≥ 20 kWp (2019–2026) with purchase orders/contracts and completion certificates. Projects that include lithium battery storage of ≥ 30 kWh count as “hybrid”.</t>
  </si>
  <si>
    <t>Number of completed contracts of any type:
6 points – 6 or more contracts
5 points – 5 contracts
4 points – 4 contracts
3 points – 3 contracts (minimum; fewer than 3 fails pre-qualification)
Plus hybrid experience:
+2 points – at least one hybrid project with lithium battery storage of ≥ 30 kWh
+0 points – no hybrid project
(Maximum 8 points)</t>
  </si>
  <si>
    <t>Experience and capacity of key personnel allocated to the project</t>
  </si>
  <si>
    <t>CVs (Annex J) with copies of degrees and licences, as per ToR Section 13</t>
  </si>
  <si>
    <t>3 points – all 4 key personnel meet the minimum: Project Manager (B.Sc. Engg., ≥ 8 years, ≥ 3 solar projects ≥ 20 kWp); two Electrical/Solar Design Engineers (B.Sc. EEE or RE, ≥ 5 years); Site Supervisor (Diploma, ≥ 3 years, valid electrical supervisor licence); AND at least one member of the key team (Project Manager or either engineer) shows battery storage experience, evidenced by either involvement in at least one completed solar project with battery storage (any size or chemistry) or a manufacturer training/installer certificate for the offered hybrid inverter or battery system
2 points – all 4 meet the minimum but no battery storage evidence, or 3 of the 4 meet the minimum (Project Manager must meet it)
1 point – 2 of the 4 meet the minimum (Project Manager must meet it)
0 points – Project Manager does not meet the minimum or fewer than 2 meet it</t>
  </si>
  <si>
    <t>Sub-Total – Company Profile &amp; Capacity</t>
  </si>
  <si>
    <t>QUALITY OF TECHNICAL OFFER AND IMPLEMENTATION (44 points)</t>
  </si>
  <si>
    <t>Overall quality and relevance of the technical offer and system design</t>
  </si>
  <si>
    <t>Design package submitted for each lot bid. The evaluators will verify each of the 13 requirements listed under “Scoring range” and award points only for requirements found in the offer. The Technical BoQ (Annex B) and the Technical Specification Format (Annex D) must be fully completed (ToR Sections 5, 6 and 9).</t>
  </si>
  <si>
    <t>Part A – Mandatory design requirements (2 points each):
1. Load analysis table (appliance, quantity, W, hours/day) with total daily energy ≥ 100 kWh/day
2. PVsyst/HOMER (or equivalent) simulation report naming the irradiation dataset and site coordinates
3. PV array sizing: kWp, number of modules, string configuration, string voltage within the inverter MPPT range
4. Hybrid inverter sizing calculation with rating at or above the ToR minimum
5. BESS sizing calculation: usable kWh, depth of discharge and autonomy ≥ 8 h
6. Single line diagram (SLD) showing all components and the ratings of breakers, fuses, SPDs and isolators
If any Part A requirement is not provided or is incomplete, or the PV array or BESS is sized below the ToR minimum, the offer will be considered technically non-compliant and will not proceed to the financial evaluation.
Part B – Safety and protection requirements (2 points each):
7. Cable sizing calculation with voltage drop for each circuit within the ToR limit
8. Earthing design with target earth resistance value and layout drawing
9. Lightning protection layout drawing
10. BESS fire-safety design: enclosure/room, detection and/or suppression, separation distances
Part C – Compliance and consistency requirements (2 points each):
11. BSTI/SREDA compliance evidence for the PV modules and hybrid inverter, as required by the ToR
12. Mounting structure design with BNBC wind-load calculation for Cox’s Bazar and drawing
13. No discrepancy in make, model, quantity or rating between Annex B, Annex D, the SLD and the datasheets
Scoring: 2 points for each requirement found in the offer with the content listed; 0 points if not provided or incomplete (13 requirements × 2 = 26 points).
Minimum score: 18 of 26 points (all six Part A requirements plus at least three Part B or Part C requirements). An offer scoring below 18 points on this criterion will be considered technically non-compliant, regardless of its total technical score.
Any Part B requirement not provided in a technically compliant offer must be submitted before contract signature, at no additional cost (included in the lump-sum price).</t>
  </si>
  <si>
    <t>Work plan</t>
  </si>
  <si>
    <t>Gantt chart with resources, dependencies and the milestones in ToR Section 12</t>
  </si>
  <si>
    <t>Days counted as in ToR Section 12.
3 points – Gantt chart covering all ToR Section 12 milestones, with resources assigned to each activity, completion within 75 days
2 points – Gantt chart covering all ToR Section 12 milestones, completion within 76–90 days (or within 75 days without resources assigned)
1 point – Gantt chart completing within 90 days but one or more ToR Section 12 milestones missing
0 points – completion beyond 90 days or no Gantt chart</t>
  </si>
  <si>
    <t>Manufacturer authorisation and product certification (PV modules, hybrid inverter, BESS)</t>
  </si>
  <si>
    <t>Manufacturer authorisation letters (if the bidder is not the OEM), valid certificates and test reports as per Annex D, incl. a UL 9540A report or equivalent battery fire / thermal-propagation test evidence for the BESS (UL reports will be verified on UL Product iQ)</t>
  </si>
  <si>
    <t>Required documents for each of the three components: IEC certificates and test reports as per Annex D; manufacturer authorisation letter (if the bidder is not the OEM); for the BESS, a UL 9540A report or equivalent.
4 points – all required documents for all three components
3 points – one required document missing, other than an IEC certificate
1 point – two or more documents missing, but IEC certificates provided for all three components
0 points – any IEC certificate missing, or not provided</t>
  </si>
  <si>
    <t>Milestones and performance monitoring</t>
  </si>
  <si>
    <t>Project progress tracking and reporting plan with four requirements: (a) milestones matching ToR Section 12; (b) a deliverable for each milestone; (c) a date for each milestone; (d) reporting frequency and report format.</t>
  </si>
  <si>
    <t>2 points – all four requirements
1 point – two or three requirements
0 points – fewer than two requirements, or not provided</t>
  </si>
  <si>
    <t>Equipment / tools for the project</t>
  </si>
  <si>
    <t>List of owned or rented tools and test instruments, with evidence of ownership or rental agreement (owned and rented count equally).</t>
  </si>
  <si>
    <t>Five test instruments: insulation tester, earth resistance tester, I-V curve tracer/PV analyser, clamp meter, thermal camera – each with a calibration certificate issued within the last 12 months.
3 points – all five instruments, plus PPE and mounting/electrical tools listed
2 points – four of the five instruments
1 point – two or three instruments
0 points – fewer than two instruments, or not provided</t>
  </si>
  <si>
    <t>Health, safety, environment and compliance</t>
  </si>
  <si>
    <t>HSE approach, battery fire safety, RRRC/CiC camp access, waste/battery recycling, Code of Conduct and PSEA (ToR Section 11)</t>
  </si>
  <si>
    <t>Five requirements: (a) site risk assessment and method statements; (b) BESS fire safety procedure; (c) RRRC/CiC camp access procedure; (d) battery and waste recycling/disposal arrangement; (e) signed commitment to the UN Supplier Code of Conduct and PSEA covering all site personnel.
3 points – all five requirements
2 points – four requirements
1 point – two or three requirements
0 points – fewer than two requirements, or not provided</t>
  </si>
  <si>
    <t>Applicable to all joint venture members.</t>
  </si>
  <si>
    <t>Quality assurance plan and warranty</t>
  </si>
  <si>
    <t>QA/inspection plan, warranty terms per component, warranty claim procedure, local service centre</t>
  </si>
  <si>
    <t>Four requirements: (a) QA/inspection plan with inspection points at delivery, installation and commissioning; (b) warranty for each component at or above ToR Section 10 minimums and matching Annex B/D; (c) written warranty claim procedure with response times; (d) address of a service centre in Bangladesh.
3 points – all four requirements
2 points – three requirements
1 point – two requirements
0 points – fewer than two requirements, not provided, or any warranty below the ToR minimum</t>
  </si>
  <si>
    <t>Sub-Total – Quality of Technical Offer and Implementation</t>
  </si>
  <si>
    <t>AFTER-SALES, DEFECT LIABILITY AND TRAINING (8 points)</t>
  </si>
  <si>
    <t>DLP maintenance, troubleshooting and spare parts plan</t>
  </si>
  <si>
    <t>12-month DLP plan: quarterly preventive maintenance, response times (24 h / 3 days / 7 days), critical spares held in Bangladesh, 15-day warranty replacement</t>
  </si>
  <si>
    <t>Five requirements: (a) four quarterly preventive maintenance visits with checklist; (b) commitment to the 24 h / 3 days / 7 days response times; (c) critical spares list with quantities held in Bangladesh; (d) named service team with contact numbers; (e) 15-day warranty replacement commitment.
5 points – all five requirements
3 points – three or four requirements
0 points – fewer than three requirements, not provided, or response times longer than the ToR</t>
  </si>
  <si>
    <t>Training plan and SoP</t>
  </si>
  <si>
    <t>Training curriculum, duration, materials, SoP in English/Bangla, refresher after 6 months (ToR Section 8)</t>
  </si>
  <si>
    <t>Six requirements: (a) curriculum topics; (b) duration in hours; (c) hands-on session on site; (d) sample training materials; (e) SoP in English and Bangla; (f) refresher training after 6 months.
3 points – all six requirements
1.5 points – three to five requirements
0 points – fewer than three requirements, or not provided</t>
  </si>
  <si>
    <t>Sub-Total – After-sales, DLP and Training</t>
  </si>
  <si>
    <t>Total Score – points (maximum 70; pass mark 42)</t>
  </si>
  <si>
    <t>Evaluation note: (1) A requirement counts only if it is found in the offer. For each criterion, evaluators record in their comments which requirements were found, and points are awarded according to the number of requirements found. (2) To be technically compliant, an offer must score at least 42 of 70 points in total, provide all six mandatory design requirements under criterion 5 (Part A) and score at least 18 of 26 points under criterion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</si>
</sst>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font>
      <sz val="11"/>
      <color theme="1"/>
      <name val="Calibri"/>
      <family val="2"/>
      <scheme val="minor"/>
    </font>
    <font>
      <sz val="11"/>
      <color theme="1"/>
      <name val="Arial"/>
      <family val="2"/>
    </font>
    <font>
      <b/>
      <sz val="10"/>
      <color theme="1"/>
      <name val="Arial"/>
      <family val="2"/>
    </font>
    <font>
      <sz val="10"/>
      <color theme="1"/>
      <name val="Arial"/>
      <family val="2"/>
    </font>
    <font>
      <b/>
      <sz val="12"/>
      <color theme="1"/>
      <name val="Arial"/>
      <family val="2"/>
    </font>
    <font>
      <b/>
      <sz val="11"/>
      <color theme="1"/>
      <name val="Calibri"/>
      <family val="2"/>
      <scheme val="minor"/>
    </font>
    <font>
      <b/>
      <sz val="11"/>
      <color theme="1"/>
      <name val="Arial"/>
      <family val="2"/>
    </font>
    <font>
      <b/>
      <sz val="16"/>
      <name val="Calibri"/>
      <family val="2"/>
      <scheme val="minor"/>
    </font>
    <font>
      <sz val="11"/>
      <color rgb="FFFF0000"/>
      <name val="Calibri"/>
      <family val="2"/>
      <scheme val="minor"/>
    </font>
    <font>
      <sz val="11"/>
      <color theme="1"/>
      <name val="Calibri"/>
      <family val="2"/>
    </font>
    <font>
      <b/>
      <sz val="18"/>
      <color theme="1"/>
      <name val="Calibri"/>
      <family val="2"/>
      <scheme val="minor"/>
    </font>
    <font>
      <sz val="10"/>
      <color rgb="FF000000"/>
      <name val="Arial"/>
      <family val="2"/>
    </font>
    <font>
      <sz val="18"/>
      <color rgb="FF000000"/>
      <name val="Calibri"/>
      <family val="2"/>
      <scheme val="minor"/>
    </font>
    <font>
      <sz val="12"/>
      <color theme="1"/>
      <name val="Calibri"/>
      <family val="2"/>
      <scheme val="minor"/>
    </font>
    <font>
      <b/>
      <sz val="12"/>
      <color rgb="FF000000"/>
      <name val="Arial"/>
      <family val="2"/>
    </font>
    <font>
      <sz val="12"/>
      <color rgb="FF000000"/>
      <name val="Calibri"/>
      <family val="2"/>
    </font>
    <font>
      <sz val="12"/>
      <color rgb="FF000000"/>
      <name val="Calibri"/>
      <family val="2"/>
      <scheme val="minor"/>
    </font>
    <font>
      <b/>
      <sz val="16"/>
      <color rgb="FFFFFFFF"/>
      <name val="Calibri"/>
      <family val="2"/>
      <scheme val="minor"/>
    </font>
    <font>
      <b/>
      <sz val="12"/>
      <color rgb="FF000000"/>
      <name val="Calibri"/>
      <family val="2"/>
    </font>
    <font>
      <sz val="11"/>
      <color rgb="FF000000"/>
      <name val="Calibri"/>
      <family val="2"/>
    </font>
    <font>
      <sz val="11"/>
      <color theme="5"/>
      <name val="Calibri"/>
      <family val="2"/>
      <scheme val="minor"/>
    </font>
    <font>
      <sz val="10"/>
      <color theme="1"/>
      <name val="Arial"/>
    </font>
  </fonts>
  <fills count="12">
    <fill>
      <patternFill patternType="none"/>
    </fill>
    <fill>
      <patternFill patternType="gray125"/>
    </fill>
    <fill>
      <patternFill patternType="solid">
        <fgColor rgb="FFD6E3BC"/>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rgb="FFFFC000"/>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rgb="FFFFFF00"/>
        <bgColor indexed="64"/>
      </patternFill>
    </fill>
    <fill>
      <patternFill patternType="solid">
        <fgColor rgb="FF0070C0"/>
        <bgColor indexed="64"/>
      </patternFill>
    </fill>
    <fill>
      <patternFill patternType="solid">
        <fgColor indexed="65"/>
        <bgColor rgb="FF000000"/>
      </patternFill>
    </fill>
    <fill>
      <patternFill patternType="solid">
        <fgColor theme="8" tint="0.59999389629810485"/>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top/>
      <bottom style="medium">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medium">
        <color indexed="64"/>
      </left>
      <right style="medium">
        <color indexed="64"/>
      </right>
      <top style="medium">
        <color indexed="64"/>
      </top>
      <bottom style="medium">
        <color indexed="64"/>
      </bottom>
      <diagonal/>
    </border>
    <border>
      <left/>
      <right style="thin">
        <color rgb="FF000000"/>
      </right>
      <top style="thin">
        <color rgb="FF000000"/>
      </top>
      <bottom/>
      <diagonal/>
    </border>
  </borders>
  <cellStyleXfs count="1">
    <xf numFmtId="0" fontId="0" fillId="0" borderId="0"/>
  </cellStyleXfs>
  <cellXfs count="147">
    <xf numFmtId="0" fontId="0" fillId="0" borderId="0" xfId="0"/>
    <xf numFmtId="0" fontId="3" fillId="0" borderId="0" xfId="0" applyFont="1"/>
    <xf numFmtId="0" fontId="3" fillId="0" borderId="1" xfId="0" applyFont="1" applyBorder="1" applyAlignment="1">
      <alignment vertical="center" wrapText="1"/>
    </xf>
    <xf numFmtId="0" fontId="3" fillId="0" borderId="1" xfId="0" quotePrefix="1" applyFont="1" applyBorder="1" applyAlignment="1">
      <alignment vertical="center" wrapText="1"/>
    </xf>
    <xf numFmtId="49" fontId="2" fillId="5" borderId="1" xfId="0" applyNumberFormat="1" applyFont="1" applyFill="1" applyBorder="1" applyAlignment="1">
      <alignment horizontal="center" vertical="center" wrapText="1"/>
    </xf>
    <xf numFmtId="49" fontId="3" fillId="5" borderId="1" xfId="0" applyNumberFormat="1" applyFont="1" applyFill="1" applyBorder="1" applyAlignment="1">
      <alignment horizontal="center" vertical="center" wrapText="1"/>
    </xf>
    <xf numFmtId="0" fontId="3" fillId="0" borderId="0" xfId="0" applyFont="1" applyAlignment="1">
      <alignment wrapText="1"/>
    </xf>
    <xf numFmtId="0" fontId="0" fillId="0" borderId="0" xfId="0" applyAlignment="1">
      <alignment wrapText="1"/>
    </xf>
    <xf numFmtId="0" fontId="2" fillId="0" borderId="0" xfId="0" applyFont="1" applyAlignment="1">
      <alignment vertical="center" wrapText="1"/>
    </xf>
    <xf numFmtId="9" fontId="0" fillId="0" borderId="0" xfId="0" applyNumberFormat="1" applyAlignment="1">
      <alignment horizontal="right" indent="1"/>
    </xf>
    <xf numFmtId="0" fontId="5" fillId="0" borderId="0" xfId="0" applyFont="1"/>
    <xf numFmtId="0" fontId="0" fillId="0" borderId="0" xfId="0" applyAlignment="1">
      <alignment horizontal="right" indent="1"/>
    </xf>
    <xf numFmtId="0" fontId="0" fillId="0" borderId="0" xfId="0" applyAlignment="1">
      <alignment vertical="center" wrapText="1"/>
    </xf>
    <xf numFmtId="0" fontId="3" fillId="0" borderId="0" xfId="0" applyFont="1" applyAlignment="1">
      <alignment vertical="center" wrapText="1"/>
    </xf>
    <xf numFmtId="49" fontId="2" fillId="5" borderId="5" xfId="0" applyNumberFormat="1" applyFont="1" applyFill="1" applyBorder="1" applyAlignment="1">
      <alignment horizontal="center" vertical="center" wrapText="1"/>
    </xf>
    <xf numFmtId="0" fontId="3" fillId="0" borderId="0" xfId="0" applyFont="1" applyAlignment="1">
      <alignment horizontal="center" vertical="center" wrapText="1"/>
    </xf>
    <xf numFmtId="0" fontId="3" fillId="4" borderId="3" xfId="0" applyFont="1" applyFill="1" applyBorder="1" applyAlignment="1">
      <alignment horizontal="center" vertical="center" wrapText="1"/>
    </xf>
    <xf numFmtId="164" fontId="3" fillId="0" borderId="0" xfId="0" applyNumberFormat="1" applyFont="1" applyAlignment="1">
      <alignment horizontal="center" vertical="center"/>
    </xf>
    <xf numFmtId="49" fontId="3" fillId="0" borderId="0" xfId="0" applyNumberFormat="1" applyFont="1" applyAlignment="1">
      <alignment horizontal="center" vertical="center" wrapText="1"/>
    </xf>
    <xf numFmtId="9" fontId="0" fillId="0" borderId="1" xfId="0" applyNumberFormat="1" applyBorder="1" applyAlignment="1">
      <alignment horizontal="center"/>
    </xf>
    <xf numFmtId="0" fontId="3" fillId="0" borderId="0" xfId="0" quotePrefix="1" applyFont="1" applyAlignment="1">
      <alignment horizontal="center" vertical="center"/>
    </xf>
    <xf numFmtId="0" fontId="2" fillId="0" borderId="0" xfId="0" applyFont="1" applyAlignment="1">
      <alignment horizontal="left" vertical="center"/>
    </xf>
    <xf numFmtId="0" fontId="3" fillId="0" borderId="19" xfId="0" quotePrefix="1" applyFont="1" applyBorder="1" applyAlignment="1">
      <alignment horizontal="center" vertical="center"/>
    </xf>
    <xf numFmtId="0" fontId="3" fillId="0" borderId="7" xfId="0" quotePrefix="1" applyFont="1" applyBorder="1" applyAlignment="1">
      <alignment horizontal="center" vertical="center"/>
    </xf>
    <xf numFmtId="0" fontId="3" fillId="0" borderId="7" xfId="0" applyFont="1" applyBorder="1" applyAlignment="1">
      <alignment horizontal="center" vertical="center"/>
    </xf>
    <xf numFmtId="0" fontId="2" fillId="0" borderId="20" xfId="0" applyFont="1" applyBorder="1" applyAlignment="1">
      <alignment vertical="center" wrapText="1"/>
    </xf>
    <xf numFmtId="0" fontId="0" fillId="0" borderId="1" xfId="0" applyBorder="1"/>
    <xf numFmtId="0" fontId="1" fillId="0" borderId="0" xfId="0" applyFont="1"/>
    <xf numFmtId="0" fontId="6" fillId="6" borderId="17" xfId="0" applyFont="1" applyFill="1" applyBorder="1" applyAlignment="1">
      <alignment horizontal="center" vertical="center" wrapText="1"/>
    </xf>
    <xf numFmtId="0" fontId="5" fillId="7" borderId="13" xfId="0" applyFont="1" applyFill="1" applyBorder="1"/>
    <xf numFmtId="0" fontId="5" fillId="7" borderId="13" xfId="0" applyFont="1" applyFill="1" applyBorder="1" applyAlignment="1">
      <alignment horizontal="center"/>
    </xf>
    <xf numFmtId="0" fontId="5" fillId="7" borderId="14" xfId="0" applyFont="1" applyFill="1" applyBorder="1" applyAlignment="1">
      <alignment horizontal="center"/>
    </xf>
    <xf numFmtId="0" fontId="5" fillId="7" borderId="12" xfId="0" applyFont="1" applyFill="1" applyBorder="1"/>
    <xf numFmtId="0" fontId="5" fillId="7" borderId="7" xfId="0" applyFont="1" applyFill="1" applyBorder="1" applyAlignment="1">
      <alignment horizontal="right" indent="1"/>
    </xf>
    <xf numFmtId="0" fontId="3" fillId="4" borderId="10" xfId="0" applyFont="1" applyFill="1" applyBorder="1" applyAlignment="1">
      <alignment horizontal="center" vertical="center" wrapText="1"/>
    </xf>
    <xf numFmtId="0" fontId="3" fillId="4" borderId="15"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0" fillId="4" borderId="0" xfId="0" applyFill="1" applyAlignment="1">
      <alignment wrapText="1"/>
    </xf>
    <xf numFmtId="0" fontId="2" fillId="4" borderId="5"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3" fillId="0" borderId="21" xfId="0" quotePrefix="1" applyFont="1" applyBorder="1" applyAlignment="1">
      <alignment horizontal="center" vertical="center"/>
    </xf>
    <xf numFmtId="0" fontId="2" fillId="0" borderId="6" xfId="0" applyFont="1" applyBorder="1" applyAlignment="1">
      <alignment vertical="center" wrapText="1"/>
    </xf>
    <xf numFmtId="0" fontId="3" fillId="0" borderId="22" xfId="0" quotePrefix="1" applyFont="1" applyBorder="1" applyAlignment="1">
      <alignment horizontal="center" vertical="center"/>
    </xf>
    <xf numFmtId="0" fontId="2" fillId="0" borderId="23" xfId="0" applyFont="1" applyBorder="1" applyAlignment="1">
      <alignment vertical="center" wrapText="1"/>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5" xfId="0" applyFont="1" applyBorder="1" applyAlignment="1">
      <alignment vertical="center" wrapText="1"/>
    </xf>
    <xf numFmtId="0" fontId="3" fillId="4" borderId="24" xfId="0" applyFont="1" applyFill="1" applyBorder="1" applyAlignment="1">
      <alignment horizontal="center" vertical="center" wrapText="1"/>
    </xf>
    <xf numFmtId="0" fontId="3" fillId="0" borderId="25" xfId="0" quotePrefix="1" applyFont="1" applyBorder="1" applyAlignment="1">
      <alignment horizontal="center" vertical="center"/>
    </xf>
    <xf numFmtId="0" fontId="3" fillId="4" borderId="26" xfId="0" applyFont="1" applyFill="1" applyBorder="1" applyAlignment="1">
      <alignment horizontal="center" vertical="center" wrapText="1"/>
    </xf>
    <xf numFmtId="164" fontId="3" fillId="0" borderId="12" xfId="0" applyNumberFormat="1" applyFont="1" applyBorder="1" applyAlignment="1">
      <alignment horizontal="center" vertical="center"/>
    </xf>
    <xf numFmtId="0" fontId="8" fillId="0" borderId="0" xfId="0" applyFont="1"/>
    <xf numFmtId="49" fontId="3" fillId="5" borderId="1" xfId="0" applyNumberFormat="1" applyFont="1" applyFill="1" applyBorder="1" applyAlignment="1">
      <alignment horizontal="left" vertical="center" wrapText="1"/>
    </xf>
    <xf numFmtId="0" fontId="2" fillId="0" borderId="26" xfId="0" applyFont="1" applyBorder="1" applyAlignment="1">
      <alignment vertical="center" wrapText="1"/>
    </xf>
    <xf numFmtId="0" fontId="0" fillId="4" borderId="27" xfId="0" applyFill="1" applyBorder="1" applyAlignment="1">
      <alignment wrapText="1"/>
    </xf>
    <xf numFmtId="0" fontId="3" fillId="0" borderId="1" xfId="0" quotePrefix="1" applyFont="1" applyBorder="1" applyAlignment="1">
      <alignment horizontal="center" vertical="center"/>
    </xf>
    <xf numFmtId="0" fontId="3" fillId="4" borderId="1" xfId="0" applyFont="1" applyFill="1" applyBorder="1" applyAlignment="1">
      <alignment horizontal="center" vertical="center" wrapText="1"/>
    </xf>
    <xf numFmtId="0" fontId="9" fillId="0" borderId="1" xfId="0" applyFont="1" applyBorder="1" applyAlignment="1">
      <alignment horizontal="justify" vertical="center" wrapText="1"/>
    </xf>
    <xf numFmtId="0" fontId="9" fillId="0" borderId="1" xfId="0" applyFont="1" applyBorder="1" applyAlignment="1">
      <alignment horizontal="left" vertical="center" wrapText="1"/>
    </xf>
    <xf numFmtId="49" fontId="3" fillId="4" borderId="1" xfId="0" applyNumberFormat="1" applyFont="1" applyFill="1" applyBorder="1" applyAlignment="1">
      <alignment vertical="center" wrapText="1"/>
    </xf>
    <xf numFmtId="49" fontId="3" fillId="5" borderId="23" xfId="0" applyNumberFormat="1" applyFont="1" applyFill="1" applyBorder="1" applyAlignment="1">
      <alignment horizontal="center" vertical="center" wrapText="1"/>
    </xf>
    <xf numFmtId="49" fontId="3" fillId="5" borderId="5" xfId="0" applyNumberFormat="1" applyFont="1" applyFill="1" applyBorder="1" applyAlignment="1">
      <alignment horizontal="center" vertical="center" wrapText="1"/>
    </xf>
    <xf numFmtId="49" fontId="3" fillId="4" borderId="1" xfId="0" applyNumberFormat="1" applyFont="1" applyFill="1" applyBorder="1" applyAlignment="1">
      <alignment horizontal="center" vertical="center" wrapText="1"/>
    </xf>
    <xf numFmtId="49" fontId="3" fillId="5" borderId="26" xfId="0" applyNumberFormat="1" applyFont="1" applyFill="1" applyBorder="1" applyAlignment="1">
      <alignment horizontal="center" vertical="center" wrapText="1"/>
    </xf>
    <xf numFmtId="49" fontId="3" fillId="5" borderId="13" xfId="0" applyNumberFormat="1" applyFont="1" applyFill="1" applyBorder="1" applyAlignment="1">
      <alignment horizontal="center" vertical="center" wrapText="1"/>
    </xf>
    <xf numFmtId="49" fontId="3" fillId="0" borderId="0" xfId="0" applyNumberFormat="1" applyFont="1" applyAlignment="1">
      <alignment wrapText="1"/>
    </xf>
    <xf numFmtId="49" fontId="0" fillId="0" borderId="0" xfId="0" applyNumberFormat="1" applyAlignment="1">
      <alignment wrapText="1"/>
    </xf>
    <xf numFmtId="164" fontId="2" fillId="5" borderId="5" xfId="0" applyNumberFormat="1" applyFont="1" applyFill="1" applyBorder="1" applyAlignment="1">
      <alignment horizontal="center" vertical="center" wrapText="1"/>
    </xf>
    <xf numFmtId="164" fontId="2" fillId="5" borderId="1" xfId="0" applyNumberFormat="1" applyFont="1" applyFill="1" applyBorder="1" applyAlignment="1">
      <alignment horizontal="center" vertical="center" wrapText="1"/>
    </xf>
    <xf numFmtId="164" fontId="3" fillId="5" borderId="1" xfId="0" applyNumberFormat="1" applyFont="1" applyFill="1" applyBorder="1" applyAlignment="1">
      <alignment horizontal="center" vertical="center" wrapText="1"/>
    </xf>
    <xf numFmtId="164" fontId="3" fillId="4" borderId="1" xfId="0" applyNumberFormat="1" applyFont="1" applyFill="1" applyBorder="1" applyAlignment="1">
      <alignment vertical="center"/>
    </xf>
    <xf numFmtId="164" fontId="3" fillId="4" borderId="1" xfId="0" applyNumberFormat="1" applyFont="1" applyFill="1" applyBorder="1" applyAlignment="1">
      <alignment horizontal="center" vertical="center" wrapText="1"/>
    </xf>
    <xf numFmtId="164" fontId="4" fillId="6" borderId="23" xfId="0" applyNumberFormat="1" applyFont="1" applyFill="1" applyBorder="1" applyAlignment="1">
      <alignment vertical="center"/>
    </xf>
    <xf numFmtId="164" fontId="4" fillId="6" borderId="27" xfId="0" applyNumberFormat="1" applyFont="1" applyFill="1" applyBorder="1" applyAlignment="1">
      <alignment vertical="center"/>
    </xf>
    <xf numFmtId="164" fontId="4" fillId="0" borderId="0" xfId="0" applyNumberFormat="1" applyFont="1" applyAlignment="1">
      <alignment vertical="center"/>
    </xf>
    <xf numFmtId="164" fontId="4" fillId="6" borderId="13" xfId="0" applyNumberFormat="1" applyFont="1" applyFill="1" applyBorder="1" applyAlignment="1">
      <alignment vertical="center"/>
    </xf>
    <xf numFmtId="164" fontId="3" fillId="0" borderId="0" xfId="0" applyNumberFormat="1" applyFont="1" applyAlignment="1">
      <alignment horizontal="center" vertical="center" wrapText="1"/>
    </xf>
    <xf numFmtId="164" fontId="0" fillId="0" borderId="0" xfId="0" applyNumberFormat="1" applyAlignment="1">
      <alignment horizontal="center" vertical="center" wrapText="1"/>
    </xf>
    <xf numFmtId="164" fontId="0" fillId="0" borderId="0" xfId="0" applyNumberFormat="1" applyAlignment="1">
      <alignment horizontal="center" vertical="center"/>
    </xf>
    <xf numFmtId="0" fontId="3" fillId="0" borderId="29" xfId="0" applyFont="1" applyBorder="1" applyAlignment="1">
      <alignment horizontal="center" vertical="center"/>
    </xf>
    <xf numFmtId="0" fontId="2" fillId="0" borderId="29" xfId="0" applyFont="1" applyBorder="1" applyAlignment="1">
      <alignment vertical="center"/>
    </xf>
    <xf numFmtId="0" fontId="3" fillId="4" borderId="29" xfId="0" applyFont="1" applyFill="1" applyBorder="1" applyAlignment="1">
      <alignment horizontal="center" vertical="center" wrapText="1"/>
    </xf>
    <xf numFmtId="49" fontId="3" fillId="5" borderId="29" xfId="0" applyNumberFormat="1" applyFont="1" applyFill="1" applyBorder="1" applyAlignment="1">
      <alignment horizontal="center" vertical="center" wrapText="1"/>
    </xf>
    <xf numFmtId="0" fontId="13" fillId="0" borderId="29" xfId="0" applyFont="1" applyBorder="1" applyAlignment="1">
      <alignment vertical="center" wrapText="1"/>
    </xf>
    <xf numFmtId="0" fontId="3" fillId="4" borderId="29" xfId="0" applyFont="1" applyFill="1" applyBorder="1" applyAlignment="1">
      <alignment horizontal="left" vertical="center" wrapText="1"/>
    </xf>
    <xf numFmtId="49" fontId="3" fillId="5" borderId="31" xfId="0" applyNumberFormat="1" applyFont="1" applyFill="1" applyBorder="1" applyAlignment="1">
      <alignment horizontal="left" vertical="center" wrapText="1"/>
    </xf>
    <xf numFmtId="0" fontId="3" fillId="4" borderId="10" xfId="0" applyFont="1" applyFill="1" applyBorder="1" applyAlignment="1">
      <alignment horizontal="left" vertical="center" wrapText="1"/>
    </xf>
    <xf numFmtId="0" fontId="0" fillId="0" borderId="34" xfId="0" applyBorder="1" applyAlignment="1">
      <alignment vertical="center" wrapText="1"/>
    </xf>
    <xf numFmtId="0" fontId="19" fillId="0" borderId="0" xfId="0" applyFont="1"/>
    <xf numFmtId="0" fontId="19" fillId="0" borderId="0" xfId="0" applyFont="1" applyAlignment="1">
      <alignment wrapText="1"/>
    </xf>
    <xf numFmtId="0" fontId="11" fillId="4" borderId="1" xfId="0" applyFont="1" applyFill="1" applyBorder="1" applyAlignment="1">
      <alignment horizontal="center" vertical="center" wrapText="1"/>
    </xf>
    <xf numFmtId="0" fontId="20" fillId="0" borderId="0" xfId="0" applyFont="1"/>
    <xf numFmtId="0" fontId="18" fillId="10" borderId="0" xfId="0" applyFont="1" applyFill="1"/>
    <xf numFmtId="0" fontId="13" fillId="0" borderId="35" xfId="0" applyFont="1" applyBorder="1" applyAlignment="1">
      <alignment horizontal="center" vertical="center"/>
    </xf>
    <xf numFmtId="0" fontId="0" fillId="0" borderId="1" xfId="0" applyBorder="1" applyAlignment="1">
      <alignment vertical="center"/>
    </xf>
    <xf numFmtId="0" fontId="0" fillId="0" borderId="1" xfId="0" applyBorder="1" applyAlignment="1">
      <alignment vertical="center" wrapText="1"/>
    </xf>
    <xf numFmtId="0" fontId="10" fillId="8" borderId="36" xfId="0" applyFont="1" applyFill="1" applyBorder="1" applyAlignment="1">
      <alignment horizontal="center" vertical="center" wrapText="1"/>
    </xf>
    <xf numFmtId="164" fontId="3" fillId="11" borderId="1" xfId="0" applyNumberFormat="1" applyFont="1" applyFill="1" applyBorder="1" applyAlignment="1">
      <alignment horizontal="center" vertical="center" wrapText="1"/>
    </xf>
    <xf numFmtId="164" fontId="3" fillId="5" borderId="2" xfId="0" applyNumberFormat="1" applyFont="1" applyFill="1" applyBorder="1" applyAlignment="1">
      <alignment horizontal="center" vertical="center" wrapText="1"/>
    </xf>
    <xf numFmtId="164" fontId="3" fillId="5" borderId="15" xfId="0" applyNumberFormat="1" applyFont="1" applyFill="1" applyBorder="1" applyAlignment="1">
      <alignment horizontal="center" vertical="center" wrapText="1"/>
    </xf>
    <xf numFmtId="164" fontId="4" fillId="6" borderId="35" xfId="0" applyNumberFormat="1" applyFont="1" applyFill="1" applyBorder="1" applyAlignment="1">
      <alignment vertical="center"/>
    </xf>
    <xf numFmtId="164" fontId="3" fillId="5" borderId="10" xfId="0" applyNumberFormat="1" applyFont="1" applyFill="1" applyBorder="1" applyAlignment="1">
      <alignment horizontal="center" vertical="center"/>
    </xf>
    <xf numFmtId="164" fontId="3" fillId="4" borderId="2" xfId="0" applyNumberFormat="1" applyFont="1" applyFill="1" applyBorder="1" applyAlignment="1">
      <alignment horizontal="center" vertical="center" wrapText="1"/>
    </xf>
    <xf numFmtId="164" fontId="3" fillId="5" borderId="1" xfId="0" applyNumberFormat="1" applyFont="1" applyFill="1" applyBorder="1" applyAlignment="1">
      <alignment horizontal="center" vertical="center"/>
    </xf>
    <xf numFmtId="164" fontId="4" fillId="5" borderId="27" xfId="0" applyNumberFormat="1" applyFont="1" applyFill="1" applyBorder="1" applyAlignment="1">
      <alignment vertical="center"/>
    </xf>
    <xf numFmtId="0" fontId="10" fillId="8" borderId="1" xfId="0" applyFont="1" applyFill="1" applyBorder="1" applyAlignment="1">
      <alignment horizontal="center" vertical="center" wrapText="1"/>
    </xf>
    <xf numFmtId="0" fontId="3" fillId="11" borderId="1" xfId="0" applyFont="1" applyFill="1" applyBorder="1" applyAlignment="1">
      <alignment vertical="center" wrapText="1"/>
    </xf>
    <xf numFmtId="0" fontId="3" fillId="0" borderId="1" xfId="0" applyFont="1" applyBorder="1" applyAlignment="1">
      <alignment wrapText="1"/>
    </xf>
    <xf numFmtId="0" fontId="13" fillId="0" borderId="29" xfId="0" applyFont="1" applyBorder="1" applyAlignment="1">
      <alignment horizontal="center" vertical="center"/>
    </xf>
    <xf numFmtId="0" fontId="13" fillId="0" borderId="29" xfId="0" applyFont="1" applyBorder="1" applyAlignment="1">
      <alignment horizontal="justify" vertical="center" wrapText="1"/>
    </xf>
    <xf numFmtId="0" fontId="15" fillId="0" borderId="29" xfId="0" applyFont="1" applyBorder="1" applyAlignment="1">
      <alignment vertical="center" wrapText="1"/>
    </xf>
    <xf numFmtId="0" fontId="16" fillId="0" borderId="29" xfId="0" applyFont="1" applyBorder="1" applyAlignment="1">
      <alignment vertical="center" wrapText="1"/>
    </xf>
    <xf numFmtId="0" fontId="3" fillId="4" borderId="3" xfId="0" applyFont="1" applyFill="1" applyBorder="1" applyAlignment="1">
      <alignment horizontal="left" vertical="center" wrapText="1"/>
    </xf>
    <xf numFmtId="0" fontId="0" fillId="8" borderId="0" xfId="0" applyFill="1" applyAlignment="1">
      <alignment vertical="center" wrapText="1"/>
    </xf>
    <xf numFmtId="0" fontId="3" fillId="8" borderId="1" xfId="0" applyFont="1" applyFill="1" applyBorder="1" applyAlignment="1">
      <alignment vertical="center" wrapText="1"/>
    </xf>
    <xf numFmtId="0" fontId="3" fillId="8" borderId="11" xfId="0" quotePrefix="1" applyFont="1" applyFill="1" applyBorder="1" applyAlignment="1">
      <alignment vertical="center" wrapText="1"/>
    </xf>
    <xf numFmtId="0" fontId="3" fillId="8" borderId="1" xfId="0" quotePrefix="1" applyFont="1" applyFill="1" applyBorder="1" applyAlignment="1">
      <alignment vertical="center" wrapText="1"/>
    </xf>
    <xf numFmtId="49" fontId="21" fillId="5" borderId="4" xfId="0" applyNumberFormat="1" applyFont="1" applyFill="1" applyBorder="1" applyAlignment="1">
      <alignment horizontal="left" vertical="center" wrapText="1"/>
    </xf>
    <xf numFmtId="0" fontId="14" fillId="3" borderId="21" xfId="0" applyFont="1" applyFill="1" applyBorder="1" applyAlignment="1">
      <alignment horizontal="center" vertical="center" wrapText="1"/>
    </xf>
    <xf numFmtId="0" fontId="0" fillId="0" borderId="0" xfId="0" applyAlignment="1">
      <alignment wrapText="1"/>
    </xf>
    <xf numFmtId="49" fontId="0" fillId="0" borderId="0" xfId="0" applyNumberFormat="1" applyAlignment="1">
      <alignment wrapText="1"/>
    </xf>
    <xf numFmtId="164" fontId="0" fillId="0" borderId="0" xfId="0" applyNumberFormat="1" applyAlignment="1">
      <alignment horizontal="center" vertical="center"/>
    </xf>
    <xf numFmtId="0" fontId="7" fillId="4" borderId="16" xfId="0" applyFont="1" applyFill="1" applyBorder="1" applyAlignment="1">
      <alignment horizontal="center" vertical="center" wrapText="1"/>
    </xf>
    <xf numFmtId="0" fontId="2" fillId="0" borderId="13" xfId="0" applyFont="1" applyBorder="1" applyAlignment="1">
      <alignment horizontal="left" vertical="center" wrapText="1"/>
    </xf>
    <xf numFmtId="0" fontId="18" fillId="10" borderId="0" xfId="0" applyFont="1" applyFill="1" applyAlignment="1">
      <alignment wrapText="1"/>
    </xf>
    <xf numFmtId="0" fontId="2" fillId="2" borderId="19"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11" borderId="11" xfId="0" applyFont="1" applyFill="1" applyBorder="1" applyAlignment="1">
      <alignment horizontal="center" wrapText="1"/>
    </xf>
    <xf numFmtId="0" fontId="7" fillId="4" borderId="32" xfId="0" applyFont="1" applyFill="1" applyBorder="1" applyAlignment="1">
      <alignment horizontal="center" vertical="center" wrapText="1"/>
    </xf>
    <xf numFmtId="49" fontId="3" fillId="5" borderId="1" xfId="0" applyNumberFormat="1" applyFont="1" applyFill="1" applyBorder="1" applyAlignment="1">
      <alignment horizontal="left" vertical="center" wrapText="1"/>
    </xf>
    <xf numFmtId="9" fontId="3" fillId="0" borderId="0" xfId="0" applyNumberFormat="1" applyFont="1" applyAlignment="1">
      <alignment wrapText="1"/>
    </xf>
    <xf numFmtId="49" fontId="3" fillId="0" borderId="0" xfId="0" applyNumberFormat="1" applyFont="1" applyAlignment="1">
      <alignment wrapText="1"/>
    </xf>
    <xf numFmtId="164" fontId="3" fillId="0" borderId="0" xfId="0" applyNumberFormat="1" applyFont="1" applyAlignment="1">
      <alignment horizontal="center" vertical="center"/>
    </xf>
    <xf numFmtId="15" fontId="1" fillId="0" borderId="0" xfId="0" applyNumberFormat="1" applyFont="1" applyAlignment="1">
      <alignment horizontal="center" vertical="center" wrapText="1"/>
    </xf>
    <xf numFmtId="0" fontId="17" fillId="9" borderId="37" xfId="0" applyFont="1" applyFill="1" applyBorder="1" applyAlignment="1">
      <alignment horizontal="center" vertical="center" wrapText="1"/>
    </xf>
    <xf numFmtId="0" fontId="12" fillId="0" borderId="0" xfId="0" applyFont="1" applyAlignment="1">
      <alignment horizontal="center" vertical="center" wrapText="1"/>
    </xf>
    <xf numFmtId="0" fontId="10" fillId="8" borderId="30" xfId="0" applyFont="1" applyFill="1" applyBorder="1" applyAlignment="1">
      <alignment horizontal="center" vertical="center"/>
    </xf>
    <xf numFmtId="0" fontId="0" fillId="0" borderId="8" xfId="0" applyBorder="1" applyAlignment="1"/>
    <xf numFmtId="0" fontId="0" fillId="0" borderId="9" xfId="0" applyBorder="1" applyAlignment="1"/>
    <xf numFmtId="0" fontId="0" fillId="0" borderId="0" xfId="0" applyAlignment="1"/>
    <xf numFmtId="0" fontId="0" fillId="0" borderId="38" xfId="0" applyBorder="1" applyAlignment="1"/>
    <xf numFmtId="0" fontId="0" fillId="0" borderId="19" xfId="0" applyBorder="1" applyAlignment="1"/>
    <xf numFmtId="0" fontId="0" fillId="0" borderId="5" xfId="0" applyBorder="1" applyAlignment="1"/>
    <xf numFmtId="0" fontId="0" fillId="0" borderId="11" xfId="0" applyBorder="1" applyAlignment="1"/>
    <xf numFmtId="0" fontId="0" fillId="0" borderId="33" xfId="0" applyBorder="1" applyAlignment="1"/>
    <xf numFmtId="0" fontId="0" fillId="0" borderId="3" xfId="0" applyBorder="1" applyAlignment="1"/>
    <xf numFmtId="0" fontId="0" fillId="0" borderId="28" xfId="0"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14"/>
  <sheetViews>
    <sheetView zoomScaleNormal="100" workbookViewId="0">
      <selection activeCell="C12" sqref="C12"/>
    </sheetView>
  </sheetViews>
  <sheetFormatPr defaultRowHeight="15"/>
  <cols>
    <col min="1" max="1" width="6.140625" customWidth="1"/>
    <col min="2" max="2" width="21.42578125" customWidth="1"/>
    <col min="3" max="3" width="25.5703125" customWidth="1"/>
    <col min="4" max="4" width="14.42578125" customWidth="1"/>
    <col min="5" max="5" width="40.140625" customWidth="1"/>
  </cols>
  <sheetData>
    <row r="1" spans="2:5" ht="15.75" customHeight="1" thickBot="1"/>
    <row r="2" spans="2:5" ht="140.25" customHeight="1">
      <c r="B2" s="134" t="s">
        <v>0</v>
      </c>
      <c r="C2" s="137"/>
      <c r="D2" s="137"/>
      <c r="E2" s="138"/>
    </row>
    <row r="3" spans="2:5">
      <c r="B3" s="32"/>
      <c r="C3" s="29" t="s">
        <v>1</v>
      </c>
      <c r="D3" s="30" t="s">
        <v>2</v>
      </c>
      <c r="E3" s="31" t="s">
        <v>3</v>
      </c>
    </row>
    <row r="4" spans="2:5">
      <c r="B4" s="33">
        <v>1</v>
      </c>
      <c r="C4" s="26"/>
      <c r="D4" s="19"/>
      <c r="E4" s="28"/>
    </row>
    <row r="5" spans="2:5">
      <c r="B5" s="33">
        <v>2</v>
      </c>
      <c r="C5" s="26"/>
      <c r="D5" s="19"/>
      <c r="E5" s="28"/>
    </row>
    <row r="6" spans="2:5">
      <c r="B6" s="33">
        <v>3</v>
      </c>
      <c r="C6" s="26"/>
      <c r="D6" s="19"/>
      <c r="E6" s="28"/>
    </row>
    <row r="7" spans="2:5">
      <c r="B7" s="11"/>
    </row>
    <row r="8" spans="2:5">
      <c r="B8" s="11"/>
      <c r="D8" s="9"/>
      <c r="E8" s="10"/>
    </row>
    <row r="9" spans="2:5">
      <c r="B9" s="91" t="s">
        <v>4</v>
      </c>
      <c r="E9" s="51"/>
    </row>
    <row r="11" spans="2:5">
      <c r="B11" s="21" t="s">
        <v>5</v>
      </c>
    </row>
    <row r="12" spans="2:5" ht="54.6" customHeight="1">
      <c r="B12" s="27"/>
    </row>
    <row r="13" spans="2:5" ht="52.35" customHeight="1">
      <c r="B13" s="27"/>
    </row>
    <row r="14" spans="2:5" ht="58.35" customHeight="1">
      <c r="B14" s="133"/>
      <c r="C14" s="139"/>
    </row>
  </sheetData>
  <mergeCells count="2">
    <mergeCell ref="B14:C14"/>
    <mergeCell ref="B2:E2"/>
  </mergeCells>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6"/>
  <sheetViews>
    <sheetView topLeftCell="A5" zoomScale="115" zoomScaleNormal="115" zoomScaleSheetLayoutView="55" zoomScalePageLayoutView="40" workbookViewId="0">
      <selection activeCell="B16" sqref="B16"/>
    </sheetView>
  </sheetViews>
  <sheetFormatPr defaultRowHeight="15"/>
  <cols>
    <col min="1" max="1" width="5.140625" customWidth="1"/>
    <col min="2" max="2" width="109.28515625" customWidth="1"/>
    <col min="3" max="3" width="37.140625" customWidth="1"/>
    <col min="4" max="4" width="41.7109375" bestFit="1" customWidth="1"/>
  </cols>
  <sheetData>
    <row r="1" spans="1:4" ht="131.44999999999999" customHeight="1">
      <c r="A1" s="135" t="s">
        <v>0</v>
      </c>
      <c r="B1" s="139"/>
      <c r="C1" s="139"/>
      <c r="D1" s="139"/>
    </row>
    <row r="2" spans="1:4" ht="126" customHeight="1">
      <c r="A2" s="136" t="s">
        <v>6</v>
      </c>
      <c r="B2" s="140"/>
      <c r="C2" s="96" t="s">
        <v>7</v>
      </c>
      <c r="D2" s="105" t="s">
        <v>8</v>
      </c>
    </row>
    <row r="3" spans="1:4" ht="60" customHeight="1">
      <c r="A3" s="108">
        <v>1</v>
      </c>
      <c r="B3" s="83" t="s">
        <v>9</v>
      </c>
      <c r="C3" s="93" t="s">
        <v>10</v>
      </c>
      <c r="D3" s="94" t="s">
        <v>11</v>
      </c>
    </row>
    <row r="4" spans="1:4" ht="36" customHeight="1">
      <c r="A4" s="108">
        <v>2</v>
      </c>
      <c r="B4" s="109" t="s">
        <v>12</v>
      </c>
      <c r="C4" s="93" t="s">
        <v>10</v>
      </c>
      <c r="D4" s="94" t="s">
        <v>11</v>
      </c>
    </row>
    <row r="5" spans="1:4" ht="36" customHeight="1">
      <c r="A5" s="108">
        <v>3</v>
      </c>
      <c r="B5" s="109" t="s">
        <v>13</v>
      </c>
      <c r="C5" s="93" t="s">
        <v>10</v>
      </c>
      <c r="D5" s="94" t="s">
        <v>11</v>
      </c>
    </row>
    <row r="6" spans="1:4" ht="60" customHeight="1">
      <c r="A6" s="108">
        <v>4</v>
      </c>
      <c r="B6" s="83" t="s">
        <v>14</v>
      </c>
      <c r="C6" s="93" t="s">
        <v>10</v>
      </c>
      <c r="D6" s="94" t="s">
        <v>11</v>
      </c>
    </row>
    <row r="7" spans="1:4" ht="36" customHeight="1">
      <c r="A7" s="108">
        <v>5</v>
      </c>
      <c r="B7" s="83" t="s">
        <v>15</v>
      </c>
      <c r="C7" s="93" t="s">
        <v>10</v>
      </c>
      <c r="D7" s="95" t="s">
        <v>16</v>
      </c>
    </row>
    <row r="8" spans="1:4" ht="60" customHeight="1">
      <c r="A8" s="108">
        <v>6</v>
      </c>
      <c r="B8" s="83" t="s">
        <v>17</v>
      </c>
      <c r="C8" s="93" t="s">
        <v>10</v>
      </c>
      <c r="D8" s="95" t="s">
        <v>18</v>
      </c>
    </row>
    <row r="9" spans="1:4" ht="36" customHeight="1">
      <c r="A9" s="108">
        <v>7</v>
      </c>
      <c r="B9" s="83" t="s">
        <v>19</v>
      </c>
      <c r="C9" s="93" t="s">
        <v>10</v>
      </c>
      <c r="D9" s="95" t="s">
        <v>18</v>
      </c>
    </row>
    <row r="10" spans="1:4" ht="60" customHeight="1">
      <c r="A10" s="108">
        <v>8</v>
      </c>
      <c r="B10" s="110" t="s">
        <v>20</v>
      </c>
      <c r="C10" s="93" t="s">
        <v>10</v>
      </c>
      <c r="D10" s="95" t="s">
        <v>21</v>
      </c>
    </row>
    <row r="11" spans="1:4" ht="60" customHeight="1">
      <c r="A11" s="108">
        <v>9</v>
      </c>
      <c r="B11" s="111" t="s">
        <v>22</v>
      </c>
      <c r="C11" s="93" t="s">
        <v>10</v>
      </c>
      <c r="D11" s="95" t="s">
        <v>18</v>
      </c>
    </row>
    <row r="12" spans="1:4" ht="60" customHeight="1">
      <c r="A12" s="108">
        <v>10</v>
      </c>
      <c r="B12" s="111" t="s">
        <v>23</v>
      </c>
      <c r="C12" s="93" t="s">
        <v>10</v>
      </c>
      <c r="D12" s="95" t="s">
        <v>11</v>
      </c>
    </row>
    <row r="13" spans="1:4" ht="36" customHeight="1">
      <c r="A13" s="108">
        <v>11</v>
      </c>
      <c r="B13" s="111" t="s">
        <v>24</v>
      </c>
      <c r="C13" s="93" t="s">
        <v>10</v>
      </c>
      <c r="D13" s="94" t="s">
        <v>25</v>
      </c>
    </row>
    <row r="14" spans="1:4" ht="36" customHeight="1">
      <c r="A14" s="108">
        <v>12</v>
      </c>
      <c r="B14" s="111" t="s">
        <v>26</v>
      </c>
      <c r="C14" s="93" t="s">
        <v>10</v>
      </c>
      <c r="D14" s="94" t="s">
        <v>25</v>
      </c>
    </row>
    <row r="15" spans="1:4" ht="48" customHeight="1">
      <c r="A15" s="108"/>
      <c r="B15" s="111" t="s">
        <v>27</v>
      </c>
      <c r="C15" s="93" t="s">
        <v>28</v>
      </c>
      <c r="D15" s="94" t="s">
        <v>29</v>
      </c>
    </row>
    <row r="16" spans="1:4" ht="150" customHeight="1">
      <c r="B16" s="12" t="s">
        <v>30</v>
      </c>
    </row>
  </sheetData>
  <mergeCells count="2">
    <mergeCell ref="A1:D1"/>
    <mergeCell ref="A2:B2"/>
  </mergeCells>
  <pageMargins left="0.7" right="0.7" top="0.75" bottom="0.75" header="0.3" footer="0.3"/>
  <pageSetup paperSize="9" scale="6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56"/>
  <sheetViews>
    <sheetView tabSelected="1" topLeftCell="A23" zoomScale="130" zoomScaleNormal="130" zoomScaleSheetLayoutView="25" workbookViewId="0">
      <selection activeCell="B30" sqref="B30:E30"/>
    </sheetView>
  </sheetViews>
  <sheetFormatPr defaultColWidth="11.5703125" defaultRowHeight="15"/>
  <cols>
    <col min="1" max="1" width="10" customWidth="1"/>
    <col min="2" max="2" width="43.140625" bestFit="1" customWidth="1"/>
    <col min="3" max="3" width="54.5703125" style="7" customWidth="1"/>
    <col min="4" max="4" width="84.28515625" style="66" customWidth="1"/>
    <col min="5" max="5" width="14" style="78" customWidth="1"/>
    <col min="6" max="6" width="28" style="7" bestFit="1" customWidth="1"/>
    <col min="8" max="8" width="61.7109375" customWidth="1"/>
    <col min="11" max="11" width="13.28515625" bestFit="1" customWidth="1"/>
  </cols>
  <sheetData>
    <row r="1" spans="1:8" ht="95.45" customHeight="1">
      <c r="A1" s="118" t="str">
        <f>'Pre-qualification criteria'!A1</f>
        <v>BGD-UNHCR RFP 3830
TECHNICAL EVALUATION SCORING MATRIX (ANNEX F) – applied separately to each lot
FOR THE DESIGN, BoQ, SUPPLY, INSTALLATION, TESTING AND COMMISSIONING OF SOLAR PV HYBRID POWER SYSTEMS FOR TWO REFUGEE HIGHER EDUCATION CENTRES (RHECs), COX’S BAZAR – LOT 1: CAMP 4; LOT 2: CAMP 13</v>
      </c>
      <c r="B1" s="139"/>
      <c r="C1" s="119"/>
      <c r="D1" s="120"/>
      <c r="E1" s="121"/>
      <c r="F1" s="119"/>
    </row>
    <row r="2" spans="1:8" ht="34.5" customHeight="1">
      <c r="A2" s="125" t="s">
        <v>31</v>
      </c>
      <c r="B2" s="126" t="s">
        <v>32</v>
      </c>
      <c r="C2" s="38"/>
      <c r="D2" s="14"/>
      <c r="E2" s="67"/>
      <c r="F2" s="127" t="s">
        <v>8</v>
      </c>
    </row>
    <row r="3" spans="1:8" ht="35.25" customHeight="1">
      <c r="A3" s="141"/>
      <c r="B3" s="142"/>
      <c r="C3" s="39" t="s">
        <v>33</v>
      </c>
      <c r="D3" s="4" t="s">
        <v>34</v>
      </c>
      <c r="E3" s="68" t="s">
        <v>35</v>
      </c>
      <c r="F3" s="143"/>
    </row>
    <row r="4" spans="1:8">
      <c r="A4" s="24"/>
      <c r="B4" s="12"/>
      <c r="C4" s="36"/>
      <c r="D4" s="5"/>
      <c r="E4" s="69"/>
      <c r="F4" s="97"/>
    </row>
    <row r="5" spans="1:8" ht="28.5" customHeight="1">
      <c r="A5" s="128" t="s">
        <v>36</v>
      </c>
      <c r="B5" s="144"/>
      <c r="C5" s="144"/>
      <c r="D5" s="59"/>
      <c r="E5" s="70"/>
      <c r="F5" s="70"/>
    </row>
    <row r="6" spans="1:8" ht="45" customHeight="1">
      <c r="A6" s="79">
        <v>1</v>
      </c>
      <c r="B6" s="87" t="s">
        <v>37</v>
      </c>
      <c r="C6" s="84" t="s">
        <v>38</v>
      </c>
      <c r="D6" s="85" t="inlineStr">
        <is>
          <t xml:space="preserve">1 point – valid certificate for at least one of ISO 9001, ISO 14001 or ISO 45001
0 points – none</t>
        </is>
      </c>
      <c r="E6" s="98">
        <v>1</v>
      </c>
      <c r="F6" s="106" t="s">
        <v>40</v>
      </c>
    </row>
    <row r="7" spans="1:8" ht="60" customHeight="1">
      <c r="A7" s="45">
        <v>2</v>
      </c>
      <c r="B7" s="113" t="s">
        <v>41</v>
      </c>
      <c r="C7" s="86" t="s">
        <v>42</v>
      </c>
      <c r="D7" s="52" t="inlineStr">
        <is>
          <t xml:space="preserve">2 points – 7 or more years in solar PV installation
1 point – 3 to less than 7 years
(Less than 3 years fails pre-qualification)</t>
        </is>
      </c>
      <c r="E7" s="98">
        <v>2</v>
      </c>
      <c r="F7" s="106" t="s">
        <v>44</v>
      </c>
    </row>
    <row r="8" spans="1:8" ht="175" customHeight="1">
      <c r="A8" s="24">
        <v>3</v>
      </c>
      <c r="B8" s="114" t="s">
        <v>45</v>
      </c>
      <c r="C8" s="112" t="s">
        <v>46</v>
      </c>
      <c r="D8" s="52" t="inlineStr">
        <is>
          <t xml:space="preserve">Number of completed contracts of any type:
8 points – 7 or more contracts
7 points – 6 contracts
6 points – 5 contracts
5 points – 4 contracts
4 points – 3 contracts (minimum; fewer than 3 fails pre-qualification)
Plus hybrid experience:
+2 points – at least one hybrid project with lithium battery storage of ≥ 30 kWh
+0 points – no hybrid project
(Maximum 10 points)</t>
        </is>
      </c>
      <c r="E8" s="98">
        <v>10</v>
      </c>
      <c r="F8" s="106" t="s">
        <v>44</v>
      </c>
    </row>
    <row r="9" spans="1:8" ht="230" customHeight="1">
      <c r="A9" s="44">
        <v>4</v>
      </c>
      <c r="B9" s="115" t="s">
        <v>48</v>
      </c>
      <c r="C9" s="35" t="s">
        <v>49</v>
      </c>
      <c r="D9" s="117" t="inlineStr">
        <is>
          <t xml:space="preserve">Minimum for key personnel: Project Manager (B.Sc. Engg., ≥ 8 years, ≥ 3 solar projects ≥ 20 kWp); two Electrical/Solar Design Engineers (B.Sc. EEE or RE, ≥ 5 years); Site Supervisor (Diploma, ≥ 3 years, valid electrical supervisor licence).
Battery storage evidence: at least one member of the key team (Project Manager or either engineer) shows involvement in at least one completed solar project with battery storage (any size or chemistry), or holds a manufacturer training/installer certificate for the offered hybrid inverter or battery system.
5 points – all 4 meet the minimum, with battery storage evidence
4 points – all 4 meet the minimum, without battery storage evidence
3 points – 3 of the 4 meet the minimum (Project Manager must meet it)
1 point – 2 of the 4 meet the minimum (Project Manager must meet it)
0 points – Project Manager does not meet the minimum or fewer than 2 meet it</t>
        </is>
      </c>
      <c r="E9" s="99">
        <v>5</v>
      </c>
      <c r="F9" s="106" t="s">
        <v>44</v>
      </c>
    </row>
    <row r="10" spans="1:8" ht="45.6" customHeight="1">
      <c r="A10" s="79"/>
      <c r="B10" s="80" t="s">
        <v>51</v>
      </c>
      <c r="C10" s="81"/>
      <c r="D10" s="82"/>
      <c r="E10" s="100">
        <f>SUM(E4:E9)</f>
        <v>18</v>
      </c>
      <c r="F10" s="107"/>
    </row>
    <row r="11" spans="1:8">
      <c r="A11" s="45"/>
      <c r="B11" s="46"/>
      <c r="C11" s="34"/>
      <c r="D11" s="61"/>
      <c r="E11" s="101"/>
      <c r="F11" s="103"/>
    </row>
    <row r="12" spans="1:8" ht="28.7" customHeight="1">
      <c r="A12" s="122" t="s">
        <v>52</v>
      </c>
      <c r="B12" s="145"/>
      <c r="C12" s="145"/>
      <c r="D12" s="62"/>
      <c r="E12" s="102"/>
      <c r="F12" s="71"/>
    </row>
    <row r="13" spans="1:8" ht="409.6" customHeight="1">
      <c r="A13" s="23">
        <v>5</v>
      </c>
      <c r="B13" s="116" t="s">
        <v>53</v>
      </c>
      <c r="C13" s="36" t="s">
        <v>54</v>
      </c>
      <c r="D13" s="52" t="s">
        <v>55</v>
      </c>
      <c r="E13" s="98">
        <v>26</v>
      </c>
      <c r="F13" s="106" t="s">
        <v>44</v>
      </c>
      <c r="H13" s="7"/>
    </row>
    <row r="14" spans="1:8" ht="120" customHeight="1">
      <c r="A14" s="23">
        <v>6</v>
      </c>
      <c r="B14" s="2" t="s">
        <v>56</v>
      </c>
      <c r="C14" s="16" t="s">
        <v>57</v>
      </c>
      <c r="D14" s="52" t="s">
        <v>58</v>
      </c>
      <c r="E14" s="98">
        <v>3</v>
      </c>
      <c r="F14" s="106" t="s">
        <v>40</v>
      </c>
    </row>
    <row r="15" spans="1:8" ht="150" customHeight="1">
      <c r="A15" s="23">
        <v>7</v>
      </c>
      <c r="B15" s="3" t="s">
        <v>59</v>
      </c>
      <c r="C15" s="16" t="s">
        <v>60</v>
      </c>
      <c r="D15" s="52" t="s">
        <v>61</v>
      </c>
      <c r="E15" s="98">
        <v>4</v>
      </c>
      <c r="F15" s="106" t="s">
        <v>44</v>
      </c>
    </row>
    <row r="16" spans="1:8" ht="80.099999999999994" customHeight="1">
      <c r="A16" s="55">
        <v>8</v>
      </c>
      <c r="B16" s="2" t="s">
        <v>62</v>
      </c>
      <c r="C16" s="56" t="s">
        <v>63</v>
      </c>
      <c r="D16" s="52" t="s">
        <v>64</v>
      </c>
      <c r="E16" s="98">
        <v>2</v>
      </c>
      <c r="F16" s="106" t="s">
        <v>40</v>
      </c>
    </row>
    <row r="17" spans="1:10" ht="160" customHeight="1">
      <c r="A17" s="55">
        <v>9</v>
      </c>
      <c r="B17" s="2" t="s">
        <v>65</v>
      </c>
      <c r="C17" s="56" t="inlineStr">
        <is>
          <t xml:space="preserve">List of tools and test instruments, each owned, rented, or covered by a subcontract agreement with a specialist testing provider (all three count equally), with evidence of ownership, rental or subcontract.</t>
        </is>
      </c>
      <c r="D17" s="52" t="inlineStr">
        <is>
          <t xml:space="preserve">Five test instruments: insulation tester, earth resistance tester, I-V curve tracer/PV analyser, clamp meter, thermal camera – each with a calibration certificate issued within the last 12 months (the specialist testing provider’s certificate is accepted for subcontracted instruments).
3 points – all five instruments, plus PPE and mounting/electrical tools listed
2 points – four of the five instruments
1 point – two or three instruments
0 points – fewer than two instruments, or not provided</t>
        </is>
      </c>
      <c r="E17" s="98">
        <v>3</v>
      </c>
      <c r="F17" s="106" t="s">
        <v>44</v>
      </c>
    </row>
    <row r="18" spans="1:10" ht="140.1" customHeight="1">
      <c r="A18" s="55">
        <v>10</v>
      </c>
      <c r="B18" s="2" t="s">
        <v>68</v>
      </c>
      <c r="C18" s="90" t="s">
        <v>69</v>
      </c>
      <c r="D18" s="52" t="s">
        <v>70</v>
      </c>
      <c r="E18" s="98">
        <v>3</v>
      </c>
      <c r="F18" s="106" t="s">
        <v>71</v>
      </c>
    </row>
    <row r="19" spans="1:10" ht="160" customHeight="1">
      <c r="A19" s="55">
        <v>11</v>
      </c>
      <c r="B19" s="2" t="s">
        <v>72</v>
      </c>
      <c r="C19" s="56" t="inlineStr">
        <is>
          <t xml:space="preserve">QA/inspection plan, warranty terms per component, warranty claim procedure, local after-sales support in Bangladesh</t>
        </is>
      </c>
      <c r="D19" s="52" t="inlineStr">
        <is>
          <t xml:space="preserve">Four requirements: (a) QA/inspection plan with inspection points at delivery, installation and commissioning; (b) warranty for each component at or above ToR Section 10 minimums and matching Annex B/D; (c) written warranty claim procedure with response times; (d) local after-sales support in Bangladesh: office address and at least one named service engineer with contact number.
3 points – all four requirements
2 points – three requirements
1 point – two requirements
0 points – fewer than two requirements, not provided, or any warranty below the ToR minimum</t>
        </is>
      </c>
      <c r="E19" s="98">
        <v>3</v>
      </c>
      <c r="F19" s="106" t="s">
        <v>71</v>
      </c>
    </row>
    <row r="20" spans="1:10" ht="37.5" customHeight="1">
      <c r="A20" s="48"/>
      <c r="B20" s="53" t="s">
        <v>75</v>
      </c>
      <c r="C20" s="54"/>
      <c r="D20" s="63"/>
      <c r="E20" s="73">
        <f>SUM(E13:E19)</f>
        <v>44</v>
      </c>
      <c r="F20" s="107"/>
    </row>
    <row r="21" spans="1:10">
      <c r="A21" s="40"/>
      <c r="B21" s="41"/>
      <c r="C21" s="37"/>
      <c r="D21" s="61"/>
      <c r="E21" s="101"/>
      <c r="F21" s="103"/>
    </row>
    <row r="22" spans="1:10" ht="27.2" customHeight="1">
      <c r="A22" s="122" t="s">
        <v>76</v>
      </c>
      <c r="B22" s="145"/>
      <c r="C22" s="145"/>
      <c r="D22" s="62"/>
      <c r="E22" s="102"/>
      <c r="F22" s="71"/>
    </row>
    <row r="23" spans="1:10" ht="140.1" customHeight="1">
      <c r="A23" s="22">
        <v>12</v>
      </c>
      <c r="B23" s="57" t="s">
        <v>77</v>
      </c>
      <c r="C23" s="34" t="s">
        <v>78</v>
      </c>
      <c r="D23" s="52" t="s">
        <v>79</v>
      </c>
      <c r="E23" s="98">
        <v>5</v>
      </c>
      <c r="F23" s="106" t="s">
        <v>40</v>
      </c>
    </row>
    <row r="24" spans="1:10" ht="120" customHeight="1">
      <c r="A24" s="22">
        <v>13</v>
      </c>
      <c r="B24" s="58" t="s">
        <v>80</v>
      </c>
      <c r="C24" s="34" t="s">
        <v>81</v>
      </c>
      <c r="D24" s="52" t="s">
        <v>82</v>
      </c>
      <c r="E24" s="98">
        <v>3</v>
      </c>
      <c r="F24" s="106" t="s">
        <v>40</v>
      </c>
    </row>
    <row r="25" spans="1:10" ht="30" customHeight="1">
      <c r="A25" s="42"/>
      <c r="B25" s="43" t="s">
        <v>83</v>
      </c>
      <c r="C25" s="47"/>
      <c r="D25" s="60"/>
      <c r="E25" s="72">
        <f>SUM(E23:E24)</f>
        <v>8</v>
      </c>
    </row>
    <row r="26" spans="1:10" ht="15.75" customHeight="1">
      <c r="A26" s="48"/>
      <c r="B26" s="25"/>
      <c r="C26" s="49"/>
      <c r="D26" s="63"/>
      <c r="E26" s="104"/>
    </row>
    <row r="27" spans="1:10" ht="15.75" customHeight="1">
      <c r="A27" s="20"/>
      <c r="B27" s="8"/>
      <c r="C27" s="15"/>
      <c r="D27" s="18"/>
      <c r="E27" s="74"/>
    </row>
    <row r="28" spans="1:10" ht="33" customHeight="1">
      <c r="A28" s="50"/>
      <c r="B28" s="123" t="s">
        <v>84</v>
      </c>
      <c r="C28" s="146"/>
      <c r="D28" s="64"/>
      <c r="E28" s="75">
        <f>SUM(E10,E20,E25)</f>
        <v>70</v>
      </c>
    </row>
    <row r="29" spans="1:10" ht="15.6" customHeight="1">
      <c r="A29" s="17"/>
      <c r="B29" s="13"/>
      <c r="C29" s="15"/>
      <c r="D29" s="18"/>
      <c r="E29" s="76"/>
    </row>
    <row r="30" spans="1:10" ht="66" customHeight="1">
      <c r="A30" s="1"/>
      <c r="B30" s="129" t="s">
        <v>85</v>
      </c>
      <c r="C30" s="130"/>
      <c r="D30" s="131"/>
      <c r="E30" s="132"/>
    </row>
    <row r="31" spans="1:10">
      <c r="A31" s="1"/>
      <c r="B31" s="21"/>
      <c r="C31" s="6"/>
      <c r="D31" s="65"/>
      <c r="E31" s="17"/>
    </row>
    <row r="32" spans="1:10" ht="76.349999999999994" customHeight="1">
      <c r="A32" s="92"/>
      <c r="B32" s="92"/>
      <c r="C32" s="92"/>
      <c r="D32" s="92"/>
      <c r="E32" s="92"/>
      <c r="F32" s="92"/>
      <c r="G32" s="92"/>
      <c r="H32" s="92"/>
      <c r="I32" s="92"/>
      <c r="J32" s="92"/>
    </row>
    <row r="33" spans="1:10" ht="19.5" customHeight="1">
      <c r="A33" s="88"/>
      <c r="B33" s="89"/>
      <c r="C33" s="89"/>
      <c r="D33" s="88"/>
      <c r="E33" s="88"/>
      <c r="F33" s="89"/>
      <c r="G33" s="88"/>
      <c r="H33" s="88"/>
      <c r="I33" s="88"/>
      <c r="J33" s="88"/>
    </row>
    <row r="34" spans="1:10">
      <c r="A34" s="88"/>
      <c r="B34" s="89"/>
      <c r="C34" s="89"/>
      <c r="D34" s="88"/>
      <c r="E34" s="88"/>
      <c r="F34" s="89"/>
      <c r="G34" s="88"/>
      <c r="H34" s="88"/>
      <c r="I34" s="88"/>
      <c r="J34" s="88"/>
    </row>
    <row r="35" spans="1:10" ht="15.75" customHeight="1">
      <c r="A35" s="124"/>
      <c r="B35" s="139"/>
      <c r="C35" s="119"/>
      <c r="D35" s="120"/>
      <c r="E35" s="121"/>
      <c r="F35" s="119"/>
      <c r="G35" s="139"/>
      <c r="H35" s="139"/>
      <c r="I35" s="139"/>
      <c r="J35" s="139"/>
    </row>
    <row r="36" spans="1:10">
      <c r="A36" s="88"/>
      <c r="B36" s="89"/>
      <c r="C36" s="89"/>
      <c r="D36" s="88"/>
      <c r="E36" s="88"/>
      <c r="F36" s="89"/>
      <c r="G36" s="88"/>
      <c r="H36" s="88"/>
      <c r="I36" s="88"/>
      <c r="J36" s="88"/>
    </row>
    <row r="37" spans="1:10">
      <c r="A37" s="88"/>
      <c r="B37" s="89"/>
      <c r="C37" s="89"/>
      <c r="D37" s="88"/>
      <c r="E37" s="88"/>
      <c r="F37" s="89"/>
      <c r="G37" s="88"/>
      <c r="H37" s="88"/>
      <c r="I37" s="88"/>
      <c r="J37" s="88"/>
    </row>
    <row r="38" spans="1:10" ht="15.75" customHeight="1">
      <c r="A38" s="124"/>
      <c r="B38" s="139"/>
      <c r="C38" s="119"/>
      <c r="D38" s="120"/>
      <c r="E38" s="121"/>
      <c r="F38" s="119"/>
      <c r="G38" s="139"/>
      <c r="H38" s="139"/>
      <c r="I38" s="139"/>
      <c r="J38" s="139"/>
    </row>
    <row r="40" spans="1:10">
      <c r="A40" s="1"/>
      <c r="B40" s="6"/>
      <c r="C40" s="6"/>
      <c r="D40" s="65"/>
      <c r="E40" s="17"/>
    </row>
    <row r="41" spans="1:10">
      <c r="A41" s="1"/>
      <c r="B41" s="6"/>
      <c r="C41" s="6"/>
      <c r="D41" s="65"/>
      <c r="E41" s="17"/>
    </row>
    <row r="42" spans="1:10">
      <c r="A42" s="1"/>
      <c r="B42" s="6"/>
      <c r="C42" s="6"/>
      <c r="D42" s="6"/>
      <c r="E42" s="76"/>
    </row>
    <row r="43" spans="1:10">
      <c r="A43" s="1"/>
      <c r="B43" s="6"/>
      <c r="C43" s="6"/>
      <c r="D43" s="6"/>
      <c r="E43" s="76"/>
    </row>
    <row r="44" spans="1:10">
      <c r="A44" s="1"/>
      <c r="B44" s="6"/>
      <c r="C44" s="6"/>
      <c r="D44" s="6"/>
      <c r="E44" s="76"/>
    </row>
    <row r="45" spans="1:10">
      <c r="A45" s="1"/>
      <c r="B45" s="6"/>
      <c r="C45" s="6"/>
      <c r="D45" s="6"/>
      <c r="E45" s="76"/>
    </row>
    <row r="46" spans="1:10">
      <c r="A46" s="1"/>
      <c r="B46" s="6"/>
      <c r="C46" s="6"/>
      <c r="D46" s="6"/>
      <c r="E46" s="76"/>
    </row>
    <row r="47" spans="1:10">
      <c r="A47" s="1"/>
      <c r="B47" s="6"/>
      <c r="C47" s="6"/>
      <c r="D47" s="6"/>
      <c r="E47" s="76"/>
    </row>
    <row r="48" spans="1:10">
      <c r="A48" s="1"/>
      <c r="B48" s="6"/>
      <c r="C48" s="6"/>
      <c r="D48" s="6"/>
      <c r="E48" s="76"/>
    </row>
    <row r="49" spans="1:5">
      <c r="A49" s="1"/>
      <c r="B49" s="6"/>
      <c r="C49" s="6"/>
      <c r="D49" s="6"/>
      <c r="E49" s="76"/>
    </row>
    <row r="50" spans="1:5">
      <c r="A50" s="1"/>
      <c r="B50" s="6"/>
      <c r="C50" s="6"/>
      <c r="D50" s="6"/>
      <c r="E50" s="76"/>
    </row>
    <row r="51" spans="1:5">
      <c r="A51" s="1"/>
      <c r="B51" s="6"/>
      <c r="C51" s="6"/>
      <c r="D51" s="6"/>
      <c r="E51" s="76"/>
    </row>
    <row r="52" spans="1:5">
      <c r="A52" s="1"/>
      <c r="B52" s="6"/>
      <c r="C52" s="6"/>
      <c r="D52" s="6"/>
      <c r="E52" s="76"/>
    </row>
    <row r="53" spans="1:5">
      <c r="A53" s="1"/>
      <c r="B53" s="6"/>
      <c r="C53" s="6"/>
      <c r="D53" s="6"/>
      <c r="E53" s="76"/>
    </row>
    <row r="54" spans="1:5">
      <c r="A54" s="1"/>
      <c r="B54" s="6"/>
      <c r="C54" s="6"/>
      <c r="D54" s="6"/>
      <c r="E54" s="76"/>
    </row>
    <row r="55" spans="1:5">
      <c r="A55" s="1"/>
      <c r="B55" s="6"/>
      <c r="C55" s="6"/>
      <c r="D55" s="6"/>
      <c r="E55" s="76"/>
    </row>
    <row r="56" spans="1:5">
      <c r="A56" s="1"/>
      <c r="B56" s="6"/>
      <c r="C56" s="6"/>
      <c r="D56" s="6"/>
      <c r="E56" s="76"/>
    </row>
    <row r="57" spans="1:5">
      <c r="A57" s="1"/>
      <c r="B57" s="6"/>
      <c r="C57" s="6"/>
      <c r="D57" s="6"/>
      <c r="E57" s="76"/>
    </row>
    <row r="58" spans="1:5">
      <c r="A58" s="1"/>
      <c r="B58" s="6"/>
      <c r="C58" s="6"/>
      <c r="D58" s="6"/>
      <c r="E58" s="76"/>
    </row>
    <row r="59" spans="1:5">
      <c r="A59" s="1"/>
      <c r="B59" s="6"/>
      <c r="C59" s="6"/>
      <c r="D59" s="6"/>
      <c r="E59" s="76"/>
    </row>
    <row r="60" spans="1:5">
      <c r="A60" s="1"/>
      <c r="B60" s="6"/>
      <c r="C60" s="6"/>
      <c r="D60" s="6"/>
      <c r="E60" s="76"/>
    </row>
    <row r="61" spans="1:5">
      <c r="A61" s="1"/>
      <c r="B61" s="6"/>
      <c r="C61" s="6"/>
      <c r="D61" s="6"/>
      <c r="E61" s="76"/>
    </row>
    <row r="62" spans="1:5">
      <c r="A62" s="1"/>
      <c r="B62" s="6"/>
      <c r="C62" s="6"/>
      <c r="D62" s="6"/>
      <c r="E62" s="76"/>
    </row>
    <row r="63" spans="1:5">
      <c r="A63" s="1"/>
      <c r="B63" s="6"/>
      <c r="C63" s="6"/>
      <c r="D63" s="6"/>
      <c r="E63" s="76"/>
    </row>
    <row r="64" spans="1:5">
      <c r="A64" s="1"/>
      <c r="B64" s="6"/>
      <c r="C64" s="6"/>
      <c r="D64" s="6"/>
      <c r="E64" s="76"/>
    </row>
    <row r="65" spans="1:5">
      <c r="A65" s="1"/>
      <c r="B65" s="6"/>
      <c r="C65" s="6"/>
      <c r="D65" s="6"/>
      <c r="E65" s="76"/>
    </row>
    <row r="66" spans="1:5">
      <c r="A66" s="1"/>
      <c r="B66" s="6"/>
      <c r="C66" s="6"/>
      <c r="D66" s="6"/>
      <c r="E66" s="76"/>
    </row>
    <row r="67" spans="1:5">
      <c r="A67" s="1"/>
      <c r="B67" s="6"/>
      <c r="C67" s="6"/>
      <c r="D67" s="6"/>
      <c r="E67" s="76"/>
    </row>
    <row r="68" spans="1:5">
      <c r="A68" s="1"/>
      <c r="B68" s="6"/>
      <c r="C68" s="6"/>
      <c r="D68" s="6"/>
      <c r="E68" s="76"/>
    </row>
    <row r="69" spans="1:5">
      <c r="A69" s="1"/>
      <c r="B69" s="6"/>
      <c r="C69" s="6"/>
      <c r="D69" s="6"/>
      <c r="E69" s="76"/>
    </row>
    <row r="70" spans="1:5">
      <c r="A70" s="1"/>
      <c r="B70" s="6"/>
      <c r="C70" s="6"/>
      <c r="D70" s="6"/>
      <c r="E70" s="76"/>
    </row>
    <row r="71" spans="1:5">
      <c r="A71" s="1"/>
      <c r="B71" s="6"/>
      <c r="C71" s="6"/>
      <c r="D71" s="6"/>
      <c r="E71" s="76"/>
    </row>
    <row r="72" spans="1:5">
      <c r="A72" s="1"/>
      <c r="B72" s="6"/>
      <c r="C72" s="6"/>
      <c r="D72" s="6"/>
      <c r="E72" s="76"/>
    </row>
    <row r="73" spans="1:5">
      <c r="A73" s="1"/>
      <c r="B73" s="6"/>
      <c r="C73" s="6"/>
      <c r="D73" s="6"/>
      <c r="E73" s="76"/>
    </row>
    <row r="74" spans="1:5">
      <c r="A74" s="1"/>
      <c r="B74" s="6"/>
      <c r="C74" s="6"/>
      <c r="D74" s="6"/>
      <c r="E74" s="76"/>
    </row>
    <row r="75" spans="1:5">
      <c r="A75" s="1"/>
      <c r="B75" s="6"/>
      <c r="C75" s="6"/>
      <c r="D75" s="6"/>
      <c r="E75" s="76"/>
    </row>
    <row r="76" spans="1:5">
      <c r="A76" s="1"/>
      <c r="B76" s="6"/>
      <c r="C76" s="6"/>
      <c r="D76" s="6"/>
      <c r="E76" s="76"/>
    </row>
    <row r="77" spans="1:5">
      <c r="A77" s="1"/>
      <c r="B77" s="6"/>
      <c r="C77" s="6"/>
      <c r="D77" s="6"/>
      <c r="E77" s="76"/>
    </row>
    <row r="78" spans="1:5">
      <c r="A78" s="1"/>
      <c r="B78" s="6"/>
      <c r="C78" s="6"/>
      <c r="D78" s="6"/>
      <c r="E78" s="76"/>
    </row>
    <row r="79" spans="1:5">
      <c r="A79" s="1"/>
      <c r="B79" s="6"/>
      <c r="C79" s="6"/>
      <c r="D79" s="6"/>
      <c r="E79" s="76"/>
    </row>
    <row r="80" spans="1:5">
      <c r="A80" s="1"/>
      <c r="B80" s="6"/>
      <c r="C80" s="6"/>
      <c r="D80" s="6"/>
      <c r="E80" s="76"/>
    </row>
    <row r="81" spans="1:5">
      <c r="A81" s="1"/>
      <c r="B81" s="6"/>
      <c r="C81" s="6"/>
      <c r="D81" s="6"/>
      <c r="E81" s="76"/>
    </row>
    <row r="82" spans="1:5">
      <c r="A82" s="1"/>
      <c r="B82" s="6"/>
      <c r="C82" s="6"/>
      <c r="D82" s="6"/>
      <c r="E82" s="76"/>
    </row>
    <row r="83" spans="1:5">
      <c r="A83" s="1"/>
      <c r="B83" s="6"/>
      <c r="C83" s="6"/>
      <c r="D83" s="6"/>
      <c r="E83" s="76"/>
    </row>
    <row r="84" spans="1:5">
      <c r="A84" s="1"/>
      <c r="B84" s="6"/>
      <c r="C84" s="6"/>
      <c r="D84" s="6"/>
      <c r="E84" s="76"/>
    </row>
    <row r="85" spans="1:5">
      <c r="A85" s="1"/>
      <c r="B85" s="6"/>
      <c r="C85" s="6"/>
      <c r="D85" s="6"/>
      <c r="E85" s="76"/>
    </row>
    <row r="86" spans="1:5">
      <c r="A86" s="1"/>
      <c r="B86" s="6"/>
      <c r="C86" s="6"/>
      <c r="D86" s="6"/>
      <c r="E86" s="76"/>
    </row>
    <row r="87" spans="1:5">
      <c r="A87" s="1"/>
      <c r="B87" s="6"/>
      <c r="C87" s="6"/>
      <c r="D87" s="6"/>
      <c r="E87" s="76"/>
    </row>
    <row r="88" spans="1:5">
      <c r="A88" s="1"/>
      <c r="B88" s="6"/>
      <c r="C88" s="6"/>
      <c r="D88" s="6"/>
      <c r="E88" s="76"/>
    </row>
    <row r="89" spans="1:5">
      <c r="A89" s="1"/>
      <c r="B89" s="6"/>
      <c r="C89" s="6"/>
      <c r="D89" s="6"/>
      <c r="E89" s="76"/>
    </row>
    <row r="90" spans="1:5">
      <c r="A90" s="1"/>
      <c r="B90" s="6"/>
      <c r="C90" s="6"/>
      <c r="D90" s="6"/>
      <c r="E90" s="76"/>
    </row>
    <row r="91" spans="1:5">
      <c r="A91" s="1"/>
      <c r="B91" s="6"/>
      <c r="C91" s="6"/>
      <c r="D91" s="6"/>
      <c r="E91" s="76"/>
    </row>
    <row r="92" spans="1:5">
      <c r="A92" s="1"/>
      <c r="B92" s="6"/>
      <c r="C92" s="6"/>
      <c r="D92" s="6"/>
      <c r="E92" s="76"/>
    </row>
    <row r="93" spans="1:5">
      <c r="A93" s="1"/>
      <c r="B93" s="6"/>
      <c r="C93" s="6"/>
      <c r="D93" s="6"/>
      <c r="E93" s="76"/>
    </row>
    <row r="94" spans="1:5">
      <c r="A94" s="1"/>
      <c r="B94" s="6"/>
      <c r="C94" s="6"/>
      <c r="D94" s="6"/>
      <c r="E94" s="76"/>
    </row>
    <row r="95" spans="1:5">
      <c r="A95" s="1"/>
      <c r="B95" s="6"/>
      <c r="C95" s="6"/>
      <c r="D95" s="6"/>
      <c r="E95" s="76"/>
    </row>
    <row r="96" spans="1:5">
      <c r="A96" s="1"/>
      <c r="B96" s="6"/>
      <c r="C96" s="6"/>
      <c r="D96" s="6"/>
      <c r="E96" s="76"/>
    </row>
    <row r="97" spans="1:5">
      <c r="A97" s="1"/>
      <c r="B97" s="6"/>
      <c r="C97" s="6"/>
      <c r="D97" s="6"/>
      <c r="E97" s="76"/>
    </row>
    <row r="98" spans="1:5">
      <c r="A98" s="1"/>
      <c r="B98" s="6"/>
      <c r="C98" s="6"/>
      <c r="D98" s="6"/>
      <c r="E98" s="76"/>
    </row>
    <row r="99" spans="1:5">
      <c r="A99" s="1"/>
      <c r="B99" s="6"/>
      <c r="C99" s="6"/>
      <c r="D99" s="6"/>
      <c r="E99" s="76"/>
    </row>
    <row r="100" spans="1:5">
      <c r="A100" s="1"/>
      <c r="B100" s="6"/>
      <c r="C100" s="6"/>
      <c r="D100" s="6"/>
      <c r="E100" s="76"/>
    </row>
    <row r="101" spans="1:5">
      <c r="A101" s="1"/>
      <c r="B101" s="6"/>
      <c r="C101" s="6"/>
      <c r="D101" s="6"/>
      <c r="E101" s="76"/>
    </row>
    <row r="102" spans="1:5">
      <c r="A102" s="1"/>
      <c r="B102" s="6"/>
      <c r="C102" s="6"/>
      <c r="D102" s="6"/>
      <c r="E102" s="76"/>
    </row>
    <row r="103" spans="1:5">
      <c r="A103" s="1"/>
      <c r="B103" s="6"/>
      <c r="C103" s="6"/>
      <c r="D103" s="6"/>
      <c r="E103" s="76"/>
    </row>
    <row r="104" spans="1:5">
      <c r="A104" s="1"/>
      <c r="B104" s="6"/>
      <c r="C104" s="6"/>
      <c r="D104" s="6"/>
      <c r="E104" s="76"/>
    </row>
    <row r="105" spans="1:5">
      <c r="A105" s="1"/>
      <c r="B105" s="6"/>
      <c r="C105" s="6"/>
      <c r="D105" s="6"/>
      <c r="E105" s="76"/>
    </row>
    <row r="106" spans="1:5">
      <c r="A106" s="1"/>
      <c r="B106" s="6"/>
      <c r="C106" s="6"/>
      <c r="D106" s="6"/>
      <c r="E106" s="76"/>
    </row>
    <row r="107" spans="1:5">
      <c r="A107" s="1"/>
      <c r="B107" s="6"/>
      <c r="C107" s="6"/>
      <c r="D107" s="6"/>
      <c r="E107" s="76"/>
    </row>
    <row r="108" spans="1:5">
      <c r="A108" s="1"/>
      <c r="B108" s="6"/>
      <c r="C108" s="6"/>
      <c r="D108" s="6"/>
      <c r="E108" s="76"/>
    </row>
    <row r="109" spans="1:5">
      <c r="A109" s="1"/>
      <c r="B109" s="6"/>
      <c r="C109" s="6"/>
      <c r="D109" s="6"/>
      <c r="E109" s="76"/>
    </row>
    <row r="110" spans="1:5">
      <c r="A110" s="1"/>
      <c r="B110" s="6"/>
      <c r="C110" s="6"/>
      <c r="D110" s="6"/>
      <c r="E110" s="76"/>
    </row>
    <row r="111" spans="1:5">
      <c r="A111" s="1"/>
      <c r="B111" s="6"/>
      <c r="C111" s="6"/>
      <c r="D111" s="6"/>
      <c r="E111" s="76"/>
    </row>
    <row r="112" spans="1:5">
      <c r="A112" s="1"/>
      <c r="B112" s="6"/>
      <c r="C112" s="6"/>
      <c r="D112" s="6"/>
      <c r="E112" s="76"/>
    </row>
    <row r="113" spans="1:5">
      <c r="A113" s="1"/>
      <c r="B113" s="6"/>
      <c r="C113" s="6"/>
      <c r="D113" s="6"/>
      <c r="E113" s="76"/>
    </row>
    <row r="114" spans="1:5">
      <c r="A114" s="1"/>
      <c r="B114" s="6"/>
      <c r="C114" s="6"/>
      <c r="D114" s="6"/>
      <c r="E114" s="76"/>
    </row>
    <row r="115" spans="1:5">
      <c r="A115" s="1"/>
      <c r="B115" s="6"/>
      <c r="C115" s="6"/>
      <c r="D115" s="6"/>
      <c r="E115" s="76"/>
    </row>
    <row r="116" spans="1:5">
      <c r="A116" s="1"/>
      <c r="B116" s="6"/>
      <c r="C116" s="6"/>
      <c r="D116" s="6"/>
      <c r="E116" s="76"/>
    </row>
    <row r="117" spans="1:5">
      <c r="A117" s="1"/>
      <c r="B117" s="6"/>
      <c r="C117" s="6"/>
      <c r="D117" s="6"/>
      <c r="E117" s="76"/>
    </row>
    <row r="118" spans="1:5">
      <c r="A118" s="1"/>
      <c r="B118" s="6"/>
      <c r="C118" s="6"/>
      <c r="D118" s="6"/>
      <c r="E118" s="76"/>
    </row>
    <row r="119" spans="1:5">
      <c r="A119" s="1"/>
      <c r="B119" s="6"/>
      <c r="C119" s="6"/>
      <c r="D119" s="6"/>
      <c r="E119" s="76"/>
    </row>
    <row r="120" spans="1:5">
      <c r="A120" s="1"/>
      <c r="B120" s="6"/>
      <c r="C120" s="6"/>
      <c r="D120" s="6"/>
      <c r="E120" s="76"/>
    </row>
    <row r="121" spans="1:5">
      <c r="A121" s="1"/>
      <c r="B121" s="6"/>
      <c r="C121" s="6"/>
      <c r="D121" s="6"/>
      <c r="E121" s="76"/>
    </row>
    <row r="122" spans="1:5">
      <c r="A122" s="1"/>
      <c r="B122" s="6"/>
      <c r="C122" s="6"/>
      <c r="D122" s="6"/>
      <c r="E122" s="76"/>
    </row>
    <row r="123" spans="1:5">
      <c r="A123" s="1"/>
      <c r="B123" s="6"/>
      <c r="C123" s="6"/>
      <c r="D123" s="6"/>
      <c r="E123" s="76"/>
    </row>
    <row r="124" spans="1:5">
      <c r="A124" s="1"/>
      <c r="B124" s="6"/>
      <c r="C124" s="6"/>
      <c r="D124" s="6"/>
      <c r="E124" s="76"/>
    </row>
    <row r="125" spans="1:5">
      <c r="A125" s="1"/>
      <c r="B125" s="6"/>
      <c r="C125" s="6"/>
      <c r="D125" s="6"/>
      <c r="E125" s="76"/>
    </row>
    <row r="126" spans="1:5">
      <c r="A126" s="1"/>
      <c r="B126" s="6"/>
      <c r="C126" s="6"/>
      <c r="D126" s="6"/>
      <c r="E126" s="76"/>
    </row>
    <row r="127" spans="1:5">
      <c r="A127" s="1"/>
      <c r="B127" s="6"/>
      <c r="C127" s="6"/>
      <c r="D127" s="6"/>
      <c r="E127" s="76"/>
    </row>
    <row r="128" spans="1:5">
      <c r="A128" s="1"/>
      <c r="B128" s="6"/>
      <c r="C128" s="6"/>
      <c r="D128" s="6"/>
      <c r="E128" s="76"/>
    </row>
    <row r="129" spans="1:5">
      <c r="A129" s="1"/>
      <c r="B129" s="6"/>
      <c r="C129" s="6"/>
      <c r="D129" s="6"/>
      <c r="E129" s="76"/>
    </row>
    <row r="130" spans="1:5">
      <c r="A130" s="1"/>
      <c r="B130" s="6"/>
      <c r="C130" s="6"/>
      <c r="D130" s="6"/>
      <c r="E130" s="76"/>
    </row>
    <row r="131" spans="1:5">
      <c r="A131" s="1"/>
      <c r="B131" s="6"/>
      <c r="C131" s="6"/>
      <c r="D131" s="6"/>
      <c r="E131" s="76"/>
    </row>
    <row r="132" spans="1:5">
      <c r="A132" s="1"/>
      <c r="B132" s="6"/>
      <c r="C132" s="6"/>
      <c r="D132" s="6"/>
      <c r="E132" s="76"/>
    </row>
    <row r="133" spans="1:5">
      <c r="A133" s="1"/>
      <c r="B133" s="6"/>
      <c r="C133" s="6"/>
      <c r="D133" s="6"/>
      <c r="E133" s="76"/>
    </row>
    <row r="134" spans="1:5">
      <c r="A134" s="1"/>
      <c r="B134" s="6"/>
      <c r="C134" s="6"/>
      <c r="D134" s="6"/>
      <c r="E134" s="76"/>
    </row>
    <row r="135" spans="1:5">
      <c r="A135" s="1"/>
      <c r="B135" s="6"/>
      <c r="C135" s="6"/>
      <c r="D135" s="6"/>
      <c r="E135" s="76"/>
    </row>
    <row r="136" spans="1:5">
      <c r="A136" s="1"/>
      <c r="B136" s="6"/>
      <c r="C136" s="6"/>
      <c r="D136" s="6"/>
      <c r="E136" s="76"/>
    </row>
    <row r="137" spans="1:5">
      <c r="A137" s="1"/>
      <c r="B137" s="6"/>
      <c r="C137" s="6"/>
      <c r="D137" s="6"/>
      <c r="E137" s="76"/>
    </row>
    <row r="138" spans="1:5">
      <c r="A138" s="1"/>
      <c r="B138" s="6"/>
      <c r="C138" s="6"/>
      <c r="D138" s="6"/>
      <c r="E138" s="76"/>
    </row>
    <row r="139" spans="1:5">
      <c r="A139" s="1"/>
      <c r="B139" s="6"/>
      <c r="C139" s="6"/>
      <c r="D139" s="6"/>
      <c r="E139" s="76"/>
    </row>
    <row r="140" spans="1:5">
      <c r="A140" s="1"/>
      <c r="B140" s="6"/>
      <c r="C140" s="6"/>
      <c r="D140" s="6"/>
      <c r="E140" s="76"/>
    </row>
    <row r="141" spans="1:5">
      <c r="A141" s="1"/>
      <c r="B141" s="6"/>
      <c r="C141" s="6"/>
      <c r="D141" s="6"/>
      <c r="E141" s="76"/>
    </row>
    <row r="142" spans="1:5">
      <c r="A142" s="1"/>
      <c r="B142" s="6"/>
      <c r="C142" s="6"/>
      <c r="D142" s="6"/>
      <c r="E142" s="76"/>
    </row>
    <row r="143" spans="1:5">
      <c r="A143" s="1"/>
      <c r="B143" s="6"/>
      <c r="C143" s="6"/>
      <c r="D143" s="6"/>
      <c r="E143" s="76"/>
    </row>
    <row r="144" spans="1:5">
      <c r="A144" s="1"/>
      <c r="B144" s="6"/>
      <c r="C144" s="6"/>
      <c r="D144" s="6"/>
      <c r="E144" s="76"/>
    </row>
    <row r="145" spans="1:5">
      <c r="A145" s="1"/>
      <c r="B145" s="6"/>
      <c r="C145" s="6"/>
      <c r="D145" s="6"/>
      <c r="E145" s="76"/>
    </row>
    <row r="146" spans="1:5">
      <c r="A146" s="1"/>
      <c r="B146" s="6"/>
      <c r="C146" s="6"/>
      <c r="D146" s="6"/>
      <c r="E146" s="76"/>
    </row>
    <row r="147" spans="1:5">
      <c r="A147" s="1"/>
      <c r="B147" s="6"/>
      <c r="C147" s="6"/>
      <c r="D147" s="6"/>
      <c r="E147" s="76"/>
    </row>
    <row r="148" spans="1:5">
      <c r="A148" s="1"/>
      <c r="B148" s="6"/>
      <c r="C148" s="6"/>
      <c r="D148" s="6"/>
      <c r="E148" s="76"/>
    </row>
    <row r="149" spans="1:5">
      <c r="A149" s="1"/>
      <c r="B149" s="6"/>
      <c r="C149" s="6"/>
      <c r="D149" s="6"/>
      <c r="E149" s="76"/>
    </row>
    <row r="150" spans="1:5">
      <c r="A150" s="1"/>
      <c r="B150" s="6"/>
      <c r="C150" s="6"/>
      <c r="D150" s="6"/>
      <c r="E150" s="76"/>
    </row>
    <row r="151" spans="1:5">
      <c r="A151" s="1"/>
      <c r="B151" s="6"/>
      <c r="C151" s="6"/>
      <c r="D151" s="6"/>
      <c r="E151" s="76"/>
    </row>
    <row r="152" spans="1:5">
      <c r="A152" s="1"/>
      <c r="B152" s="6"/>
      <c r="C152" s="6"/>
      <c r="D152" s="6"/>
      <c r="E152" s="76"/>
    </row>
    <row r="153" spans="1:5">
      <c r="A153" s="1"/>
      <c r="B153" s="6"/>
      <c r="C153" s="6"/>
      <c r="D153" s="6"/>
      <c r="E153" s="76"/>
    </row>
    <row r="154" spans="1:5">
      <c r="A154" s="1"/>
      <c r="B154" s="6"/>
      <c r="C154" s="6"/>
      <c r="D154" s="6"/>
      <c r="E154" s="76"/>
    </row>
    <row r="155" spans="1:5">
      <c r="A155" s="1"/>
      <c r="B155" s="6"/>
      <c r="C155" s="6"/>
      <c r="D155" s="6"/>
      <c r="E155" s="76"/>
    </row>
    <row r="156" spans="1:5">
      <c r="A156" s="1"/>
      <c r="B156" s="6"/>
      <c r="C156" s="6"/>
      <c r="D156" s="6"/>
      <c r="E156" s="76"/>
    </row>
    <row r="157" spans="1:5">
      <c r="A157" s="1"/>
      <c r="B157" s="6"/>
      <c r="C157" s="6"/>
      <c r="D157" s="6"/>
      <c r="E157" s="76"/>
    </row>
    <row r="158" spans="1:5">
      <c r="A158" s="1"/>
      <c r="B158" s="6"/>
      <c r="C158" s="6"/>
      <c r="D158" s="6"/>
      <c r="E158" s="76"/>
    </row>
    <row r="159" spans="1:5">
      <c r="A159" s="1"/>
      <c r="B159" s="6"/>
      <c r="C159" s="6"/>
      <c r="D159" s="6"/>
      <c r="E159" s="76"/>
    </row>
    <row r="160" spans="1:5">
      <c r="A160" s="1"/>
      <c r="B160" s="6"/>
      <c r="C160" s="6"/>
      <c r="D160" s="6"/>
      <c r="E160" s="76"/>
    </row>
    <row r="161" spans="1:5">
      <c r="A161" s="1"/>
      <c r="B161" s="6"/>
      <c r="C161" s="6"/>
      <c r="D161" s="6"/>
      <c r="E161" s="76"/>
    </row>
    <row r="162" spans="1:5">
      <c r="A162" s="1"/>
      <c r="B162" s="6"/>
      <c r="C162" s="6"/>
      <c r="D162" s="6"/>
      <c r="E162" s="76"/>
    </row>
    <row r="163" spans="1:5">
      <c r="A163" s="1"/>
      <c r="B163" s="6"/>
      <c r="C163" s="6"/>
      <c r="D163" s="6"/>
      <c r="E163" s="76"/>
    </row>
    <row r="164" spans="1:5">
      <c r="A164" s="1"/>
      <c r="B164" s="6"/>
      <c r="C164" s="6"/>
      <c r="D164" s="6"/>
      <c r="E164" s="76"/>
    </row>
    <row r="165" spans="1:5">
      <c r="A165" s="1"/>
      <c r="B165" s="6"/>
      <c r="C165" s="6"/>
      <c r="D165" s="6"/>
      <c r="E165" s="76"/>
    </row>
    <row r="166" spans="1:5">
      <c r="A166" s="1"/>
      <c r="B166" s="6"/>
      <c r="C166" s="6"/>
      <c r="D166" s="6"/>
      <c r="E166" s="76"/>
    </row>
    <row r="167" spans="1:5">
      <c r="A167" s="1"/>
      <c r="B167" s="6"/>
      <c r="C167" s="6"/>
      <c r="D167" s="6"/>
      <c r="E167" s="76"/>
    </row>
    <row r="168" spans="1:5">
      <c r="A168" s="1"/>
      <c r="B168" s="6"/>
      <c r="C168" s="6"/>
      <c r="D168" s="6"/>
      <c r="E168" s="76"/>
    </row>
    <row r="169" spans="1:5">
      <c r="A169" s="1"/>
      <c r="B169" s="6"/>
      <c r="C169" s="6"/>
      <c r="D169" s="6"/>
      <c r="E169" s="76"/>
    </row>
    <row r="170" spans="1:5">
      <c r="A170" s="1"/>
      <c r="B170" s="6"/>
      <c r="C170" s="6"/>
      <c r="D170" s="6"/>
      <c r="E170" s="76"/>
    </row>
    <row r="171" spans="1:5">
      <c r="B171" s="7"/>
      <c r="D171" s="7"/>
      <c r="E171" s="77"/>
    </row>
    <row r="172" spans="1:5">
      <c r="B172" s="7"/>
      <c r="D172" s="7"/>
      <c r="E172" s="77"/>
    </row>
    <row r="173" spans="1:5">
      <c r="B173" s="7"/>
      <c r="D173" s="7"/>
      <c r="E173" s="77"/>
    </row>
    <row r="174" spans="1:5">
      <c r="B174" s="7"/>
      <c r="D174" s="7"/>
      <c r="E174" s="77"/>
    </row>
    <row r="175" spans="1:5">
      <c r="B175" s="7"/>
      <c r="D175" s="7"/>
      <c r="E175" s="77"/>
    </row>
    <row r="176" spans="1:5">
      <c r="B176" s="7"/>
      <c r="D176" s="7"/>
      <c r="E176" s="77"/>
    </row>
    <row r="177" spans="2:5">
      <c r="B177" s="7"/>
      <c r="D177" s="7"/>
      <c r="E177" s="77"/>
    </row>
    <row r="178" spans="2:5">
      <c r="B178" s="7"/>
      <c r="D178" s="7"/>
      <c r="E178" s="77"/>
    </row>
    <row r="179" spans="2:5">
      <c r="B179" s="7"/>
      <c r="D179" s="7"/>
      <c r="E179" s="77"/>
    </row>
    <row r="180" spans="2:5">
      <c r="B180" s="7"/>
      <c r="D180" s="7"/>
      <c r="E180" s="77"/>
    </row>
    <row r="181" spans="2:5">
      <c r="B181" s="7"/>
      <c r="D181" s="7"/>
      <c r="E181" s="77"/>
    </row>
    <row r="182" spans="2:5">
      <c r="B182" s="7"/>
      <c r="D182" s="7"/>
      <c r="E182" s="77"/>
    </row>
    <row r="183" spans="2:5">
      <c r="B183" s="7"/>
      <c r="D183" s="7"/>
      <c r="E183" s="77"/>
    </row>
    <row r="184" spans="2:5">
      <c r="B184" s="7"/>
      <c r="D184" s="7"/>
      <c r="E184" s="77"/>
    </row>
    <row r="185" spans="2:5">
      <c r="B185" s="7"/>
      <c r="D185" s="7"/>
      <c r="E185" s="77"/>
    </row>
    <row r="186" spans="2:5">
      <c r="B186" s="7"/>
      <c r="D186" s="7"/>
      <c r="E186" s="77"/>
    </row>
    <row r="187" spans="2:5">
      <c r="B187" s="7"/>
      <c r="D187" s="7"/>
      <c r="E187" s="77"/>
    </row>
    <row r="188" spans="2:5">
      <c r="B188" s="7"/>
      <c r="D188" s="7"/>
      <c r="E188" s="77"/>
    </row>
    <row r="189" spans="2:5">
      <c r="B189" s="7"/>
      <c r="D189" s="7"/>
      <c r="E189" s="77"/>
    </row>
    <row r="190" spans="2:5">
      <c r="B190" s="7"/>
      <c r="D190" s="7"/>
      <c r="E190" s="77"/>
    </row>
    <row r="191" spans="2:5">
      <c r="B191" s="7"/>
      <c r="D191" s="7"/>
      <c r="E191" s="77"/>
    </row>
    <row r="192" spans="2:5">
      <c r="B192" s="7"/>
      <c r="D192" s="7"/>
      <c r="E192" s="77"/>
    </row>
    <row r="193" spans="2:5">
      <c r="B193" s="7"/>
      <c r="D193" s="7"/>
      <c r="E193" s="77"/>
    </row>
    <row r="194" spans="2:5">
      <c r="B194" s="7"/>
      <c r="D194" s="7"/>
      <c r="E194" s="77"/>
    </row>
    <row r="195" spans="2:5">
      <c r="B195" s="7"/>
      <c r="D195" s="7"/>
      <c r="E195" s="77"/>
    </row>
    <row r="196" spans="2:5">
      <c r="B196" s="7"/>
      <c r="D196" s="7"/>
      <c r="E196" s="77"/>
    </row>
    <row r="197" spans="2:5">
      <c r="B197" s="7"/>
      <c r="D197" s="7"/>
      <c r="E197" s="77"/>
    </row>
    <row r="198" spans="2:5">
      <c r="B198" s="7"/>
      <c r="D198" s="7"/>
      <c r="E198" s="77"/>
    </row>
    <row r="199" spans="2:5">
      <c r="B199" s="7"/>
      <c r="D199" s="7"/>
      <c r="E199" s="77"/>
    </row>
    <row r="200" spans="2:5">
      <c r="B200" s="7"/>
      <c r="D200" s="7"/>
      <c r="E200" s="77"/>
    </row>
    <row r="201" spans="2:5">
      <c r="B201" s="7"/>
      <c r="D201" s="7"/>
      <c r="E201" s="77"/>
    </row>
    <row r="202" spans="2:5">
      <c r="B202" s="7"/>
      <c r="D202" s="7"/>
      <c r="E202" s="77"/>
    </row>
    <row r="203" spans="2:5">
      <c r="B203" s="7"/>
      <c r="D203" s="7"/>
      <c r="E203" s="77"/>
    </row>
    <row r="204" spans="2:5">
      <c r="B204" s="7"/>
      <c r="D204" s="7"/>
      <c r="E204" s="77"/>
    </row>
    <row r="205" spans="2:5">
      <c r="B205" s="7"/>
      <c r="D205" s="7"/>
      <c r="E205" s="77"/>
    </row>
    <row r="206" spans="2:5">
      <c r="B206" s="7"/>
      <c r="D206" s="7"/>
      <c r="E206" s="77"/>
    </row>
    <row r="207" spans="2:5">
      <c r="B207" s="7"/>
      <c r="D207" s="7"/>
      <c r="E207" s="77"/>
    </row>
    <row r="208" spans="2:5">
      <c r="B208" s="7"/>
      <c r="D208" s="7"/>
      <c r="E208" s="77"/>
    </row>
    <row r="209" spans="2:5">
      <c r="B209" s="7"/>
      <c r="D209" s="7"/>
      <c r="E209" s="77"/>
    </row>
    <row r="210" spans="2:5">
      <c r="B210" s="7"/>
      <c r="D210" s="7"/>
      <c r="E210" s="77"/>
    </row>
    <row r="211" spans="2:5">
      <c r="B211" s="7"/>
      <c r="D211" s="7"/>
      <c r="E211" s="77"/>
    </row>
    <row r="212" spans="2:5">
      <c r="B212" s="7"/>
      <c r="D212" s="7"/>
      <c r="E212" s="77"/>
    </row>
    <row r="213" spans="2:5">
      <c r="B213" s="7"/>
      <c r="D213" s="7"/>
      <c r="E213" s="77"/>
    </row>
    <row r="214" spans="2:5">
      <c r="B214" s="7"/>
      <c r="D214" s="7"/>
      <c r="E214" s="77"/>
    </row>
    <row r="215" spans="2:5">
      <c r="B215" s="7"/>
      <c r="D215" s="7"/>
      <c r="E215" s="77"/>
    </row>
    <row r="216" spans="2:5">
      <c r="B216" s="7"/>
      <c r="D216" s="7"/>
      <c r="E216" s="77"/>
    </row>
    <row r="217" spans="2:5">
      <c r="B217" s="7"/>
      <c r="D217" s="7"/>
      <c r="E217" s="77"/>
    </row>
    <row r="218" spans="2:5">
      <c r="B218" s="7"/>
      <c r="D218" s="7"/>
      <c r="E218" s="77"/>
    </row>
    <row r="219" spans="2:5">
      <c r="B219" s="7"/>
      <c r="D219" s="7"/>
      <c r="E219" s="77"/>
    </row>
    <row r="220" spans="2:5">
      <c r="B220" s="7"/>
      <c r="D220" s="7"/>
      <c r="E220" s="77"/>
    </row>
    <row r="221" spans="2:5">
      <c r="B221" s="7"/>
      <c r="D221" s="7"/>
      <c r="E221" s="77"/>
    </row>
    <row r="222" spans="2:5">
      <c r="B222" s="7"/>
      <c r="D222" s="7"/>
      <c r="E222" s="77"/>
    </row>
    <row r="223" spans="2:5">
      <c r="B223" s="7"/>
      <c r="D223" s="7"/>
      <c r="E223" s="77"/>
    </row>
    <row r="224" spans="2:5">
      <c r="B224" s="7"/>
      <c r="D224" s="7"/>
      <c r="E224" s="77"/>
    </row>
    <row r="225" spans="2:5">
      <c r="B225" s="7"/>
      <c r="D225" s="7"/>
      <c r="E225" s="77"/>
    </row>
    <row r="226" spans="2:5">
      <c r="B226" s="7"/>
      <c r="D226" s="7"/>
      <c r="E226" s="77"/>
    </row>
    <row r="227" spans="2:5">
      <c r="B227" s="7"/>
      <c r="D227" s="7"/>
      <c r="E227" s="77"/>
    </row>
    <row r="228" spans="2:5">
      <c r="B228" s="7"/>
      <c r="D228" s="7"/>
      <c r="E228" s="77"/>
    </row>
    <row r="229" spans="2:5">
      <c r="B229" s="7"/>
      <c r="D229" s="7"/>
      <c r="E229" s="77"/>
    </row>
    <row r="230" spans="2:5">
      <c r="B230" s="7"/>
      <c r="D230" s="7"/>
      <c r="E230" s="77"/>
    </row>
    <row r="231" spans="2:5">
      <c r="B231" s="7"/>
      <c r="D231" s="7"/>
      <c r="E231" s="77"/>
    </row>
    <row r="232" spans="2:5">
      <c r="B232" s="7"/>
      <c r="D232" s="7"/>
      <c r="E232" s="77"/>
    </row>
    <row r="233" spans="2:5">
      <c r="B233" s="7"/>
      <c r="D233" s="7"/>
      <c r="E233" s="77"/>
    </row>
    <row r="234" spans="2:5">
      <c r="B234" s="7"/>
      <c r="D234" s="7"/>
      <c r="E234" s="77"/>
    </row>
    <row r="235" spans="2:5">
      <c r="B235" s="7"/>
      <c r="D235" s="7"/>
      <c r="E235" s="77"/>
    </row>
    <row r="236" spans="2:5">
      <c r="B236" s="7"/>
      <c r="D236" s="7"/>
      <c r="E236" s="77"/>
    </row>
    <row r="237" spans="2:5">
      <c r="B237" s="7"/>
      <c r="D237" s="7"/>
      <c r="E237" s="77"/>
    </row>
    <row r="238" spans="2:5">
      <c r="B238" s="7"/>
      <c r="D238" s="7"/>
      <c r="E238" s="77"/>
    </row>
    <row r="239" spans="2:5">
      <c r="B239" s="7"/>
      <c r="D239" s="7"/>
      <c r="E239" s="77"/>
    </row>
    <row r="240" spans="2:5">
      <c r="B240" s="7"/>
      <c r="D240" s="7"/>
      <c r="E240" s="77"/>
    </row>
    <row r="241" spans="2:5">
      <c r="B241" s="7"/>
      <c r="D241" s="7"/>
      <c r="E241" s="77"/>
    </row>
    <row r="242" spans="2:5">
      <c r="B242" s="7"/>
      <c r="D242" s="7"/>
      <c r="E242" s="77"/>
    </row>
    <row r="243" spans="2:5">
      <c r="B243" s="7"/>
      <c r="D243" s="7"/>
      <c r="E243" s="77"/>
    </row>
    <row r="244" spans="2:5">
      <c r="B244" s="7"/>
      <c r="D244" s="7"/>
      <c r="E244" s="77"/>
    </row>
    <row r="245" spans="2:5">
      <c r="B245" s="7"/>
      <c r="D245" s="7"/>
      <c r="E245" s="77"/>
    </row>
    <row r="246" spans="2:5">
      <c r="B246" s="7"/>
      <c r="D246" s="7"/>
      <c r="E246" s="77"/>
    </row>
    <row r="247" spans="2:5">
      <c r="B247" s="7"/>
      <c r="D247" s="7"/>
      <c r="E247" s="77"/>
    </row>
    <row r="248" spans="2:5">
      <c r="B248" s="7"/>
      <c r="D248" s="7"/>
      <c r="E248" s="77"/>
    </row>
    <row r="249" spans="2:5">
      <c r="B249" s="7"/>
      <c r="D249" s="7"/>
      <c r="E249" s="77"/>
    </row>
    <row r="250" spans="2:5">
      <c r="B250" s="7"/>
      <c r="D250" s="7"/>
      <c r="E250" s="77"/>
    </row>
    <row r="251" spans="2:5">
      <c r="B251" s="7"/>
      <c r="D251" s="7"/>
      <c r="E251" s="77"/>
    </row>
    <row r="252" spans="2:5">
      <c r="B252" s="7"/>
      <c r="D252" s="7"/>
      <c r="E252" s="77"/>
    </row>
    <row r="253" spans="2:5">
      <c r="B253" s="7"/>
      <c r="D253" s="7"/>
      <c r="E253" s="77"/>
    </row>
    <row r="254" spans="2:5">
      <c r="B254" s="7"/>
      <c r="D254" s="7"/>
      <c r="E254" s="77"/>
    </row>
    <row r="255" spans="2:5">
      <c r="B255" s="7"/>
      <c r="D255" s="7"/>
      <c r="E255" s="77"/>
    </row>
    <row r="256" spans="2:5">
      <c r="B256" s="7"/>
      <c r="D256" s="7"/>
      <c r="E256" s="77"/>
    </row>
  </sheetData>
  <mergeCells count="11">
    <mergeCell ref="A38:J38"/>
    <mergeCell ref="B2:B3"/>
    <mergeCell ref="A12:C12"/>
    <mergeCell ref="F2:F3"/>
    <mergeCell ref="A5:C5"/>
    <mergeCell ref="B30:E30"/>
    <mergeCell ref="A1:F1"/>
    <mergeCell ref="A22:C22"/>
    <mergeCell ref="B28:C28"/>
    <mergeCell ref="A35:J35"/>
    <mergeCell ref="A2:A3"/>
  </mergeCells>
  <pageMargins left="0.511811023622047" right="0.511811023622047" top="0.39370078740157499" bottom="0.39370078740157499" header="0.31496062992126" footer="0.31496062992126"/>
  <pageSetup paperSize="8" scale="80" fitToHeight="4" orientation="landscape" r:id="rId1"/>
  <colBreaks count="1" manualBreakCount="1">
    <brk id="6"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BB05CE3FDB054CAC7B56D8143E7135" ma:contentTypeVersion="19" ma:contentTypeDescription="Create a new document." ma:contentTypeScope="" ma:versionID="9481493692ca7275cc6abf1e37093315">
  <xsd:schema xmlns:xsd="http://www.w3.org/2001/XMLSchema" xmlns:xs="http://www.w3.org/2001/XMLSchema" xmlns:p="http://schemas.microsoft.com/office/2006/metadata/properties" xmlns:ns2="ae257340-0f4c-436b-88c7-31f885f2ba42" xmlns:ns3="013c30a8-76b9-4357-a999-24e8bf0a122e" targetNamespace="http://schemas.microsoft.com/office/2006/metadata/properties" ma:root="true" ma:fieldsID="f70dbf7e9c6ac8d1c9e6c0e583e1a851" ns2:_="" ns3:_="">
    <xsd:import namespace="ae257340-0f4c-436b-88c7-31f885f2ba42"/>
    <xsd:import namespace="013c30a8-76b9-4357-a999-24e8bf0a122e"/>
    <xsd:element name="properties">
      <xsd:complexType>
        <xsd:sequence>
          <xsd:element name="documentManagement">
            <xsd:complexType>
              <xsd:all>
                <xsd:element ref="ns2:i2ow" minOccurs="0"/>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257340-0f4c-436b-88c7-31f885f2ba42" elementFormDefault="qualified">
    <xsd:import namespace="http://schemas.microsoft.com/office/2006/documentManagement/types"/>
    <xsd:import namespace="http://schemas.microsoft.com/office/infopath/2007/PartnerControls"/>
    <xsd:element name="i2ow" ma:index="8" nillable="true" ma:displayName="Number" ma:internalName="i2ow">
      <xsd:simpleType>
        <xsd:restriction base="dms:Number"/>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c0d4c0de-d511-4305-a248-cfeab4e4173f}"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e257340-0f4c-436b-88c7-31f885f2ba42">
      <Terms xmlns="http://schemas.microsoft.com/office/infopath/2007/PartnerControls"/>
    </lcf76f155ced4ddcb4097134ff3c332f>
    <TaxCatchAll xmlns="013c30a8-76b9-4357-a999-24e8bf0a122e" xsi:nil="true"/>
    <i2ow xmlns="ae257340-0f4c-436b-88c7-31f885f2ba4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EDFDE3-8F41-4E82-9868-BCC4B72A342E}"/>
</file>

<file path=customXml/itemProps2.xml><?xml version="1.0" encoding="utf-8"?>
<ds:datastoreItem xmlns:ds="http://schemas.openxmlformats.org/officeDocument/2006/customXml" ds:itemID="{681227D0-EBA0-4BAF-BFB5-504665797D62}"/>
</file>

<file path=customXml/itemProps3.xml><?xml version="1.0" encoding="utf-8"?>
<ds:datastoreItem xmlns:ds="http://schemas.openxmlformats.org/officeDocument/2006/customXml" ds:itemID="{C609200C-075E-4991-A210-6A421690E51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Quigley</dc:creator>
  <cp:keywords/>
  <dc:description/>
  <cp:lastModifiedBy>Musa Tarek</cp:lastModifiedBy>
  <cp:revision/>
  <dcterms:created xsi:type="dcterms:W3CDTF">2017-06-28T13:35:24Z</dcterms:created>
  <dcterms:modified xsi:type="dcterms:W3CDTF">2026-10-27T09:03:18Z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0x01010024BB05CE3FDB054CAC7B56D8143E7135</vt:lpwstr>
  </property>
  <property fmtid="{D5CDD505-2E9C-101B-9397-08002B2CF9AE}" pid="3" name="MediaServiceImageTags">
    <vt:lpwstr/>
  </property>
  <property fmtid="{D5CDD505-2E9C-101B-9397-08002B2CF9AE}" pid="4" name="Order">
    <vt:r8>5901700</vt:r8>
  </property>
  <property fmtid="{D5CDD505-2E9C-101B-9397-08002B2CF9AE}" pid="5" name="ComplianceAssetId">
    <vt:lpwstr/>
  </property>
  <property fmtid="{D5CDD505-2E9C-101B-9397-08002B2CF9AE}" pid="6" name="_activity">
    <vt:lpwstr>{"FileActivityType":"8","FileActivityTimeStamp":"2025-03-10T07:13:10.923Z","FileActivityUsersOnPage":[{"DisplayName":"Dewan Mowdudur Rahman","Id":"rahmand@unhcr.org"}],"FileActivityNavigationId":null}</vt:lpwstr>
  </property>
  <property fmtid="{D5CDD505-2E9C-101B-9397-08002B2CF9AE}" pid="7" name="_ExtendedDescription">
    <vt:lpwstr/>
  </property>
  <property fmtid="{D5CDD505-2E9C-101B-9397-08002B2CF9AE}" pid="8" name="TriggerFlowInfo">
    <vt:lpwstr/>
  </property>
</Properties>
</file>